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2930"/>
  </bookViews>
  <sheets>
    <sheet name="表一" sheetId="1" r:id="rId1"/>
    <sheet name="表二" sheetId="2" r:id="rId2"/>
    <sheet name="表三" sheetId="3" r:id="rId3"/>
    <sheet name="表四" sheetId="4" r:id="rId4"/>
    <sheet name="表五" sheetId="5" r:id="rId5"/>
    <sheet name="表六" sheetId="6" r:id="rId6"/>
    <sheet name="表七" sheetId="7" r:id="rId7"/>
    <sheet name="表八" sheetId="8" r:id="rId8"/>
    <sheet name="表九" sheetId="9" r:id="rId9"/>
    <sheet name="表十" sheetId="10" r:id="rId10"/>
    <sheet name="表十一" sheetId="11" r:id="rId11"/>
    <sheet name="表十二" sheetId="12" r:id="rId12"/>
    <sheet name="整体支出绩效目标表" sheetId="13" r:id="rId13"/>
    <sheet name="专业化管理的村党组织书记、乡镇下派干部生活补助" sheetId="14" r:id="rId14"/>
    <sheet name="五星级党支部奖金" sheetId="15" r:id="rId15"/>
    <sheet name="村干部报酬及绩效报酬" sheetId="16" r:id="rId16"/>
    <sheet name="组干部报酬" sheetId="17" r:id="rId17"/>
    <sheet name="村级办公经费" sheetId="18" r:id="rId18"/>
    <sheet name="村干部体检费" sheetId="19" r:id="rId19"/>
    <sheet name="省市和中央定点帮扶单位挂职干部体检费" sheetId="20" r:id="rId20"/>
    <sheet name="离任村干部生活补助" sheetId="21" r:id="rId21"/>
    <sheet name="党建督查和干部调研考核工作经费（含干部档案维护费）" sheetId="22" r:id="rId22"/>
    <sheet name="农村党员远程教育资金" sheetId="23" r:id="rId23"/>
    <sheet name="机关事业单位人员在职学习奖励资金" sheetId="24" r:id="rId24"/>
  </sheets>
  <calcPr calcId="144525"/>
</workbook>
</file>

<file path=xl/sharedStrings.xml><?xml version="1.0" encoding="utf-8"?>
<sst xmlns="http://schemas.openxmlformats.org/spreadsheetml/2006/main" count="485">
  <si>
    <t>表一、单位收支总体情况表</t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</si>
  <si>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</si>
  <si>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</si>
  <si>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</si>
  <si>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</si>
  <si>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</si>
  <si>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</si>
  <si>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</si>
  <si>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</si>
  <si>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</si>
  <si>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</si>
  <si>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</si>
  <si>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</si>
  <si>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</si>
  <si>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</si>
  <si>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</si>
  <si>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</si>
  <si>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</si>
  <si>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</si>
  <si>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</si>
  <si>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</si>
  <si>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</si>
  <si>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</si>
  <si>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</si>
  <si>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</si>
  <si>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</si>
  <si>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</si>
  <si>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</si>
  <si>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</si>
  <si>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</si>
  <si>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</si>
  <si>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</si>
  <si>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</si>
  <si>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</si>
  <si>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</si>
  <si>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</si>
  <si>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</si>
  <si>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</si>
  <si>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</si>
  <si>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</si>
  <si>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</si>
  <si>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</si>
  <si>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</si>
  <si>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</si>
  <si>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</si>
  <si>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</si>
  <si>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</si>
  <si>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</si>
  <si>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</si>
  <si>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</si>
  <si>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</si>
  <si>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</si>
  <si>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</si>
  <si>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t>表二、单位收入总体情况表</t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</si>
  <si>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</si>
  <si>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</si>
  <si>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t>财政拨款</t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</si>
  <si>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</si>
  <si>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</si>
  <si>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</si>
  <si>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</si>
  <si>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</si>
  <si>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</si>
  <si>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</si>
  <si>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</si>
  <si>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</si>
  <si>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</si>
  <si>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</si>
  <si>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</si>
  <si>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</si>
  <si>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</si>
  <si>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</si>
  <si>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t>表三、单位支出总体情况表</t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</si>
  <si>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</si>
  <si>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</si>
  <si>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</si>
  <si>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</si>
  <si>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</si>
  <si>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</si>
  <si>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t>一般公共服务支出</t>
  </si>
  <si>
    <t>组织事务</t>
  </si>
  <si>
    <t>行政运行</t>
  </si>
  <si>
    <t>一般行政管理事务</t>
  </si>
  <si>
    <t>其他组织事务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</si>
  <si>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</si>
  <si>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</si>
  <si>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</si>
  <si>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</si>
  <si>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</si>
  <si>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</si>
  <si>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</si>
  <si>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行政单位医疗</t>
  </si>
  <si>
    <t>农林水支出</t>
  </si>
  <si>
    <t>对村民委员会和村党支部的补助</t>
  </si>
  <si>
    <t>住房保障支出</t>
  </si>
  <si>
    <t>住房改革支出</t>
  </si>
  <si>
    <t>住房公积金</t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</si>
  <si>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</si>
  <si>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</si>
  <si>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</si>
  <si>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</si>
  <si>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</si>
  <si>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</si>
  <si>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</si>
  <si>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</si>
  <si>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</si>
  <si>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</si>
  <si>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</si>
  <si>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</si>
  <si>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</si>
  <si>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</si>
  <si>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</si>
  <si>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</si>
  <si>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</si>
  <si>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</si>
  <si>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</si>
  <si>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</si>
  <si>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</si>
  <si>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</si>
  <si>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</si>
  <si>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</si>
  <si>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</si>
  <si>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</si>
  <si>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</si>
  <si>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</si>
  <si>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</si>
  <si>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</si>
  <si>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</si>
  <si>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</si>
  <si>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</si>
  <si>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</si>
  <si>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</si>
  <si>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</si>
  <si>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</si>
  <si>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</si>
  <si>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</si>
  <si>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</si>
  <si>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</si>
  <si>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</si>
  <si>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</si>
  <si>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</si>
  <si>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</si>
  <si>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</si>
  <si>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</si>
  <si>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t>中共华池县委组织部</t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</si>
  <si>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</si>
  <si>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</si>
  <si>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</si>
  <si>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</si>
  <si>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201</t>
  </si>
  <si>
    <t>208</t>
  </si>
  <si>
    <t>20805</t>
  </si>
  <si>
    <t>2080505</t>
  </si>
  <si>
    <t>2080506</t>
  </si>
  <si>
    <t>20899</t>
  </si>
  <si>
    <t>2089999</t>
  </si>
  <si>
    <t>210</t>
  </si>
  <si>
    <t>21011</t>
  </si>
  <si>
    <t>2101101</t>
  </si>
  <si>
    <t>221</t>
  </si>
  <si>
    <t>22102</t>
  </si>
  <si>
    <t>2210201</t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</si>
  <si>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</si>
  <si>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</si>
  <si>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</si>
  <si>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</si>
  <si>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</si>
  <si>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</si>
  <si>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</si>
  <si>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</si>
  <si>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</si>
  <si>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</si>
  <si>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</si>
  <si>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</si>
  <si>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</si>
  <si>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</si>
  <si>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</si>
  <si>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</si>
  <si>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</si>
  <si>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</si>
  <si>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</si>
  <si>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</si>
  <si>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</si>
  <si>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</si>
  <si>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</si>
  <si>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</si>
  <si>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</si>
  <si>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</si>
  <si>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</si>
  <si>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</si>
  <si>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</si>
  <si>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</si>
  <si>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</si>
  <si>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</si>
  <si>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</si>
  <si>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</si>
  <si>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</si>
  <si>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</si>
  <si>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取暖费</t>
  </si>
  <si>
    <t>30211</t>
  </si>
  <si>
    <t>差旅费</t>
  </si>
  <si>
    <t>30213</t>
  </si>
  <si>
    <t>维修（护）费</t>
  </si>
  <si>
    <t>会议费</t>
  </si>
  <si>
    <t>30217</t>
  </si>
  <si>
    <t>公务接待费</t>
  </si>
  <si>
    <t>30228</t>
  </si>
  <si>
    <t>工会经费</t>
  </si>
  <si>
    <t>30229</t>
  </si>
  <si>
    <t>福利费</t>
  </si>
  <si>
    <t>公务用车运行维护费</t>
  </si>
  <si>
    <t>30239</t>
  </si>
  <si>
    <t>其他交通费用</t>
  </si>
  <si>
    <t>30299</t>
  </si>
  <si>
    <t>其他商品和服务支出</t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</si>
  <si>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</si>
  <si>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</si>
  <si>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</si>
  <si>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</si>
  <si>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</si>
  <si>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</si>
  <si>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</si>
  <si>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</si>
  <si>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</si>
  <si>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</si>
  <si>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</si>
  <si>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</si>
  <si>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</si>
  <si>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</si>
  <si>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</si>
  <si>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</si>
  <si>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</si>
  <si>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</si>
  <si>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</si>
  <si>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</si>
  <si>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</si>
  <si>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</si>
  <si>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</si>
  <si>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</si>
  <si>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</si>
  <si>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</si>
  <si>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</si>
  <si>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</si>
  <si>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</si>
  <si>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</si>
  <si>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</si>
  <si>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</si>
  <si>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</si>
  <si>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</si>
  <si>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</si>
  <si>
    <t>单位整体支出绩效目标申报表</t>
  </si>
  <si>
    <t>（2025 年度）</t>
  </si>
  <si>
    <r>
      <rPr>
        <sz val="9"/>
        <color indexed="8"/>
        <rFont val="宋体"/>
        <charset val="134"/>
      </rPr>
      <t>部门（单位）名称</t>
    </r>
  </si>
  <si>
    <t>总 体   目 标</t>
  </si>
  <si>
    <t>目标1：目标1：确保机构正常运转，工资、福利及时足额发放。</t>
  </si>
  <si>
    <t>目标2：目标2：及时下发村组干部报酬、五星级党支部奖金、离任村干部生活补助、村社区办公经费、党建工作经费等。</t>
  </si>
  <si>
    <t xml:space="preserve"> 目标3：保障新时代党的建设总要求和党的组织路线全面贯彻落实。</t>
  </si>
  <si>
    <t xml:space="preserve"> 目标4：不折不扣落实中央和省、市、县委决策部署，统筹推进全县干部、公务员、人才、党组织和党员队伍建设各项工作。</t>
  </si>
  <si>
    <t>预 算 情 况（万元）</t>
  </si>
  <si>
    <r>
      <rPr>
        <sz val="9"/>
        <color indexed="8"/>
        <rFont val="宋体"/>
        <charset val="134"/>
      </rPr>
      <t>按支出类型分</t>
    </r>
  </si>
  <si>
    <r>
      <rPr>
        <sz val="9"/>
        <color indexed="8"/>
        <rFont val="宋体"/>
        <charset val="134"/>
      </rPr>
      <t>预算金额</t>
    </r>
  </si>
  <si>
    <r>
      <rPr>
        <sz val="9"/>
        <color indexed="8"/>
        <rFont val="宋体"/>
        <charset val="134"/>
      </rPr>
      <t>按来源类型分</t>
    </r>
  </si>
  <si>
    <r>
      <rPr>
        <sz val="9"/>
        <color indexed="8"/>
        <rFont val="宋体"/>
        <charset val="134"/>
      </rPr>
      <t>基本支出</t>
    </r>
  </si>
  <si>
    <r>
      <rPr>
        <sz val="9"/>
        <color indexed="8"/>
        <rFont val="宋体"/>
        <charset val="134"/>
      </rPr>
      <t>人员经费</t>
    </r>
  </si>
  <si>
    <r>
      <rPr>
        <sz val="9"/>
        <color indexed="8"/>
        <rFont val="宋体"/>
        <charset val="134"/>
      </rPr>
      <t>当年财政拨款</t>
    </r>
  </si>
  <si>
    <r>
      <rPr>
        <sz val="9"/>
        <color indexed="8"/>
        <rFont val="宋体"/>
        <charset val="134"/>
      </rPr>
      <t>公用经费</t>
    </r>
  </si>
  <si>
    <r>
      <rPr>
        <sz val="9"/>
        <color indexed="8"/>
        <rFont val="宋体"/>
        <charset val="134"/>
      </rPr>
      <t>上年结转资金</t>
    </r>
  </si>
  <si>
    <r>
      <rPr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</si>
  <si>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其他资金</t>
    </r>
  </si>
  <si>
    <r>
      <rPr>
        <sz val="9"/>
        <color indexed="8"/>
        <rFont val="宋体"/>
        <charset val="134"/>
      </rPr>
      <t>项目支出</t>
    </r>
  </si>
  <si>
    <r>
      <rPr>
        <sz val="9"/>
        <color indexed="8"/>
        <rFont val="宋体"/>
        <charset val="134"/>
      </rPr>
      <t>收入预算合计</t>
    </r>
  </si>
  <si>
    <r>
      <rPr>
        <sz val="9"/>
        <color indexed="8"/>
        <rFont val="宋体"/>
        <charset val="134"/>
      </rPr>
      <t>支出预算合计</t>
    </r>
  </si>
  <si>
    <t xml:space="preserve">绩 效 指 标  </t>
  </si>
  <si>
    <r>
      <rPr>
        <sz val="9"/>
        <color indexed="8"/>
        <rFont val="宋体"/>
        <charset val="134"/>
      </rPr>
      <t>一级指标</t>
    </r>
  </si>
  <si>
    <r>
      <rPr>
        <sz val="9"/>
        <color indexed="8"/>
        <rFont val="宋体"/>
        <charset val="134"/>
      </rPr>
      <t>二级指标</t>
    </r>
  </si>
  <si>
    <r>
      <rPr>
        <sz val="9"/>
        <color indexed="8"/>
        <rFont val="宋体"/>
        <charset val="134"/>
      </rPr>
      <t>三级指标</t>
    </r>
  </si>
  <si>
    <r>
      <rPr>
        <sz val="9"/>
        <color indexed="8"/>
        <rFont val="宋体"/>
        <charset val="134"/>
      </rPr>
      <t>指标值</t>
    </r>
  </si>
  <si>
    <r>
      <rPr>
        <sz val="9"/>
        <color indexed="8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</si>
  <si>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</si>
  <si>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</si>
  <si>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</si>
  <si>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</si>
  <si>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</si>
  <si>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</si>
  <si>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</si>
  <si>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</si>
  <si>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</si>
  <si>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</si>
  <si>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</si>
  <si>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</si>
  <si>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</si>
  <si>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</si>
  <si>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</si>
  <si>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indexed="8"/>
        <rFont val="宋体"/>
        <charset val="134"/>
      </rPr>
      <t>履职效果</t>
    </r>
  </si>
  <si>
    <t>部门履职目标</t>
  </si>
  <si>
    <t>保障职工工资福利发放人数</t>
  </si>
  <si>
    <t>19人</t>
  </si>
  <si>
    <t>项目数量</t>
  </si>
  <si>
    <t>11个</t>
  </si>
  <si>
    <t>年度任务考核达标率</t>
  </si>
  <si>
    <t>工作完成及时性</t>
  </si>
  <si>
    <t>及时</t>
  </si>
  <si>
    <t>履职效果目标（根据单位职能填写效益指标，经济效益、社会效益、生态效益，至少填写一类效益）</t>
  </si>
  <si>
    <t>保障机构正常运转，工资、福利足额发放</t>
  </si>
  <si>
    <t>保障</t>
  </si>
  <si>
    <t>全县干部、人才、党员队伍建设质量提升</t>
  </si>
  <si>
    <t>提升</t>
  </si>
  <si>
    <t>全县基层党组织建设质量提升</t>
  </si>
  <si>
    <t>服务对象满意度</t>
  </si>
  <si>
    <t>单位职工满意度</t>
  </si>
  <si>
    <t>全县干部、人才、党员满意度</t>
  </si>
  <si>
    <t>≥90%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</si>
  <si>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</si>
  <si>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</si>
  <si>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</si>
  <si>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</si>
  <si>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</si>
  <si>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</si>
  <si>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</si>
  <si>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</si>
  <si>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</si>
  <si>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单位项目支出绩效目标申报表（2025年度）</t>
  </si>
  <si>
    <t>项目名称</t>
  </si>
  <si>
    <t>专业化管理的村党组织书记、乡镇下派干部生活补助</t>
  </si>
  <si>
    <t>项目负责人及联系电话</t>
  </si>
  <si>
    <t>孙印虎5121220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</si>
  <si>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</si>
  <si>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</si>
  <si>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</si>
  <si>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</si>
  <si>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</si>
  <si>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</si>
  <si>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</si>
  <si>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</si>
  <si>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目标1：向专业化管理的村党组织书记、乡镇下派村干部（含公职化文书）每人每年发放1万元岗位补贴。
目标2：有效保障村干部到村任职、开展工作，激励他们在农村一线扎实工作，为村级事业贡献力量。
目标3：严格按照资金管理办法进行计划申请、拨付和使用。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</si>
  <si>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</si>
  <si>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</si>
  <si>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</si>
  <si>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</si>
  <si>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</si>
  <si>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</si>
  <si>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</si>
  <si>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指标1：专业化管理的村党组织书记、乡镇下派干部生活补助</t>
  </si>
  <si>
    <t>≤54万元</t>
  </si>
  <si>
    <t>产出指标</t>
  </si>
  <si>
    <t>数量指标</t>
  </si>
  <si>
    <t>指标1：补助到村任职村干部人数</t>
  </si>
  <si>
    <r>
      <rPr>
        <sz val="10"/>
        <color indexed="8"/>
        <rFont val="Times New Roman"/>
        <charset val="0"/>
      </rPr>
      <t>≥50</t>
    </r>
    <r>
      <rPr>
        <sz val="10"/>
        <color indexed="8"/>
        <rFont val="宋体"/>
        <charset val="134"/>
      </rPr>
      <t>人</t>
    </r>
  </si>
  <si>
    <t>质量指标</t>
  </si>
  <si>
    <t>指标1：到村任职村干部生活补助发放标准</t>
  </si>
  <si>
    <t>1万元/人/年</t>
  </si>
  <si>
    <t>时效指标</t>
  </si>
  <si>
    <t>指标1：补助资金发放及时性</t>
  </si>
  <si>
    <t>效益指标</t>
  </si>
  <si>
    <t>社会效益
指标</t>
  </si>
  <si>
    <t>指标1：到村任职村干部干事创业积极性提升</t>
  </si>
  <si>
    <t>指标2：到村任职村干部基本生活保障水平提升</t>
  </si>
  <si>
    <t>满意度指标</t>
  </si>
  <si>
    <t>服务对象满度
指标</t>
  </si>
  <si>
    <t>指标1：补助对象满意度</t>
  </si>
  <si>
    <t>五星级党支部奖金活补助</t>
  </si>
  <si>
    <t>目标1：对市委组织部评定的五星级党支部，每个奖励1万元。
目标2：通过发放奖励资金，激励各领域党支部全面进步、全面过硬，形成比学赶超氛围。
目标3：按时足额发放五星级党支部奖金。
目标4：严格按照资金管理办法进行计划申请、拨付和使用。</t>
  </si>
  <si>
    <t>指标1：五星级党支部奖金</t>
  </si>
  <si>
    <t>≤30万元</t>
  </si>
  <si>
    <t>指标1：奖励五星级党支部数量</t>
  </si>
  <si>
    <r>
      <rPr>
        <sz val="10"/>
        <color indexed="8"/>
        <rFont val="Times New Roman"/>
        <charset val="0"/>
      </rPr>
      <t>≤30</t>
    </r>
    <r>
      <rPr>
        <sz val="10"/>
        <color indexed="8"/>
        <rFont val="宋体"/>
        <charset val="134"/>
      </rPr>
      <t>个</t>
    </r>
  </si>
  <si>
    <t>指标1：各五星级党支部奖励资金发放标准</t>
  </si>
  <si>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134"/>
      </rPr>
      <t>万元</t>
    </r>
  </si>
  <si>
    <t>指标1：党支部活动开展及时性</t>
  </si>
  <si>
    <t>指标1：各领域党支部对标争创、全面提升</t>
  </si>
  <si>
    <t>指标1：受奖励五星级党支部满意度</t>
  </si>
  <si>
    <t>村干部报酬及绩效报酬</t>
  </si>
  <si>
    <t>目标1：按照每人每月500元的标准核定村干部绩效报酬，年底根据考核情况统一发放。
目标2：一肩挑村干部按照每人每年4.5万元、其他村干部按照每人每年3万元标准发放。
目标3：全覆盖保障所有村干部。
目标4：按时足额发放村干部报酬和绩效报酬。
目标5：严格按照资金管理办法进行计划申请、拨付和使用。</t>
  </si>
  <si>
    <t>指标1：村干部报酬及绩效报酬</t>
  </si>
  <si>
    <t>≤1235万元</t>
  </si>
  <si>
    <t>指标2：补助村干部数量</t>
  </si>
  <si>
    <r>
      <rPr>
        <sz val="10"/>
        <color indexed="8"/>
        <rFont val="Times New Roman"/>
        <charset val="0"/>
      </rPr>
      <t>≥300</t>
    </r>
    <r>
      <rPr>
        <sz val="10"/>
        <color indexed="8"/>
        <rFont val="宋体"/>
        <charset val="134"/>
      </rPr>
      <t>人</t>
    </r>
  </si>
  <si>
    <t>指标1：村干部绩效报酬发放标准</t>
  </si>
  <si>
    <t>500元/人/月</t>
  </si>
  <si>
    <t>指标2：“一肩挑”本土村干部发放标准</t>
  </si>
  <si>
    <t>4.5万元/人/年</t>
  </si>
  <si>
    <t>指标3：其他本土村干部发放标准</t>
  </si>
  <si>
    <t>3万元/人/年</t>
  </si>
  <si>
    <t>指标1：录入阳光惠农系统及时性</t>
  </si>
  <si>
    <t>指标2：发放对象考核及时性</t>
  </si>
  <si>
    <t>指标1：村干部服务群众能力水平提升</t>
  </si>
  <si>
    <t>指标2：村干部干事创业积极性提升</t>
  </si>
  <si>
    <t>指标1：受补助村干部满意度</t>
  </si>
  <si>
    <t>组干部报酬</t>
  </si>
  <si>
    <t xml:space="preserve">  目标1：对所有组干部按照每人每年9000元的标准发放报酬。
  目标2：全覆盖保障全县组干部。
  目标3：按时足额发放组干部报酬。
  目标4：严格按照资金管理办法进行计划申请、拨付和使用。</t>
  </si>
  <si>
    <t>指标1：组干部报酬</t>
  </si>
  <si>
    <t>≤581.4万元</t>
  </si>
  <si>
    <t>指标1：补助组干部数量</t>
  </si>
  <si>
    <r>
      <rPr>
        <sz val="10"/>
        <color indexed="8"/>
        <rFont val="Times New Roman"/>
        <charset val="0"/>
      </rPr>
      <t>≥600</t>
    </r>
    <r>
      <rPr>
        <sz val="10"/>
        <color indexed="8"/>
        <rFont val="宋体"/>
        <charset val="134"/>
      </rPr>
      <t>人</t>
    </r>
  </si>
  <si>
    <t>指标1：组干部补助标准</t>
  </si>
  <si>
    <t>9000元/人/年</t>
  </si>
  <si>
    <t>指标1：组干部服务群众能力水平提升</t>
  </si>
  <si>
    <t>指标2：组干部干事创业积极性提升</t>
  </si>
  <si>
    <t>指标1：受补助组干部满意度</t>
  </si>
  <si>
    <t>村级办公经费</t>
  </si>
  <si>
    <t>目标1：保障111个行政村日常开展工作。
目标2：通过资金支持增强行政村干事创业积极性，有效发挥行政村在乡村振兴、村级治理中的作用。
目标3：严格按照资金管理办法进行计划申请、拨付和使用。</t>
  </si>
  <si>
    <t>指标1：村级办公经费</t>
  </si>
  <si>
    <t>≤555万元</t>
  </si>
  <si>
    <t>指标1：补助行政村数量</t>
  </si>
  <si>
    <r>
      <rPr>
        <sz val="10"/>
        <color indexed="8"/>
        <rFont val="Times New Roman"/>
        <charset val="0"/>
      </rPr>
      <t>111</t>
    </r>
    <r>
      <rPr>
        <sz val="10"/>
        <color indexed="8"/>
        <rFont val="宋体"/>
        <charset val="134"/>
      </rPr>
      <t>个</t>
    </r>
  </si>
  <si>
    <t>指标1：各村办公经费预算标准</t>
  </si>
  <si>
    <t>5万元/年</t>
  </si>
  <si>
    <t>指标1：资金分配及时性</t>
  </si>
  <si>
    <t>指标1：行政村服务辖区群众水平提升</t>
  </si>
  <si>
    <t>指标2：村级日常运转能力提升</t>
  </si>
  <si>
    <t>指标1：受补助行政村满意度</t>
  </si>
  <si>
    <t>村干部体检费</t>
  </si>
  <si>
    <t>目标1：着力解决乡村干部待遇保障问题，每年安排乡村干部进行1次健康体检，保证村干部身心健康。
目标2：全覆盖保障全县所有村干部。
目标3：按时足额发放村干部体检费。
目标4：严格按照资金管理办法进行计划申请、拨付和使用。</t>
  </si>
  <si>
    <t>指标1：村干部体检费</t>
  </si>
  <si>
    <t>≤25.12万元</t>
  </si>
  <si>
    <t>指标1：保障村干部体检人数</t>
  </si>
  <si>
    <t>指标1：村干部体检费标准</t>
  </si>
  <si>
    <t>800元/人/年</t>
  </si>
  <si>
    <t>指标1：村干部体检及时性</t>
  </si>
  <si>
    <t>指标1：服务群众能力水平提升</t>
  </si>
  <si>
    <t>指标1：体检村干部满意度</t>
  </si>
  <si>
    <t>省市和中央定点帮扶单位挂职干部体检费</t>
  </si>
  <si>
    <t>目标一：保障挂职干部挂职期间身心健康，全身心投入工作，增进同省市、中央定点帮扶单位交流合作深度。
目标二：全覆盖保障省市、中央定点帮扶单位挂职干部开展健康体检。
目标三：按时足额拨付体检费。
目标四：严格按照资金管理办法进行计划申请、拨付和使用。</t>
  </si>
  <si>
    <t>指标1：省市和中央定点帮扶单位挂职干部体检费</t>
  </si>
  <si>
    <t>≤2.64万元</t>
  </si>
  <si>
    <t>指标1：挂职干部体检人数</t>
  </si>
  <si>
    <r>
      <rPr>
        <sz val="10"/>
        <color indexed="8"/>
        <rFont val="Times New Roman"/>
        <charset val="0"/>
      </rPr>
      <t>≥20</t>
    </r>
    <r>
      <rPr>
        <sz val="10"/>
        <color indexed="8"/>
        <rFont val="宋体"/>
        <charset val="134"/>
      </rPr>
      <t>人</t>
    </r>
  </si>
  <si>
    <t>指标1：挂职干部体检费标准</t>
  </si>
  <si>
    <t>1200元/人/年</t>
  </si>
  <si>
    <t>指标1：挂职干部体检及时性</t>
  </si>
  <si>
    <t>指标1：挂职干部服务群众能力水平提升</t>
  </si>
  <si>
    <t>指标2：挂职干部干事创业积极性提升</t>
  </si>
  <si>
    <t>指标1：挂职干部体检满意度</t>
  </si>
  <si>
    <t>离任村干部生活补助</t>
  </si>
  <si>
    <t>目标1：对年满60周岁的离任村干部进行生活补助，保障日常生活所需。
目标2：全覆盖保障全县离任村干部。
目标3：按时足额发放离任村干部生活补助。
目标4：严格按照资金管理办法进行计划申请、拨付和使用。</t>
  </si>
  <si>
    <t>指标1：离任村干部生活补助</t>
  </si>
  <si>
    <t>≤75万元</t>
  </si>
  <si>
    <t>指标1：享受离任村干部生活补助人数</t>
  </si>
  <si>
    <r>
      <rPr>
        <sz val="10"/>
        <color indexed="8"/>
        <rFont val="Times New Roman"/>
        <charset val="0"/>
      </rPr>
      <t>≥800</t>
    </r>
    <r>
      <rPr>
        <sz val="10"/>
        <color indexed="8"/>
        <rFont val="宋体"/>
        <charset val="134"/>
      </rPr>
      <t>人</t>
    </r>
  </si>
  <si>
    <t>指标1：享受离任村干部生活补助覆盖率</t>
  </si>
  <si>
    <t>指标1：资金划拨及时性</t>
  </si>
  <si>
    <t>指标1：离任村干部获得感提升</t>
  </si>
  <si>
    <t>指标2：社会保障能力提升</t>
  </si>
  <si>
    <t>党建督查和干部调研考核工作经费（含干部档案维护费）</t>
  </si>
  <si>
    <t xml:space="preserve">  目标1：每季度对基层党组织督查调研不少于1次。
  目标2：每年对县管领导班子和干部队伍开展调研不少于1次。
  目标3：干部档案维护册数不少于1000册。
  目标4：严格按照资金管理办法进行计划申请、拨付和使用。</t>
  </si>
  <si>
    <t>指标1：党建督查和干部调研考核工作经费（含干部档案维护费）</t>
  </si>
  <si>
    <t>≤25万元</t>
  </si>
  <si>
    <t>指标1：对基层党组织开展督查暗访次数</t>
  </si>
  <si>
    <r>
      <rPr>
        <sz val="10"/>
        <color indexed="8"/>
        <rFont val="Times New Roman"/>
        <charset val="0"/>
      </rPr>
      <t>≥3</t>
    </r>
    <r>
      <rPr>
        <sz val="10"/>
        <color indexed="8"/>
        <rFont val="宋体"/>
        <charset val="134"/>
      </rPr>
      <t>次</t>
    </r>
  </si>
  <si>
    <t>指标2：对领导班子和干部队伍全覆盖调研次数</t>
  </si>
  <si>
    <r>
      <rPr>
        <sz val="10"/>
        <color indexed="8"/>
        <rFont val="Times New Roman"/>
        <charset val="0"/>
      </rPr>
      <t>≥1</t>
    </r>
    <r>
      <rPr>
        <sz val="10"/>
        <color indexed="8"/>
        <rFont val="宋体"/>
        <charset val="134"/>
      </rPr>
      <t>次</t>
    </r>
  </si>
  <si>
    <t>指标3：干部档案维护册数</t>
  </si>
  <si>
    <r>
      <rPr>
        <sz val="10"/>
        <color indexed="8"/>
        <rFont val="Times New Roman"/>
        <charset val="0"/>
      </rPr>
      <t>≥1000</t>
    </r>
    <r>
      <rPr>
        <sz val="10"/>
        <color indexed="8"/>
        <rFont val="宋体"/>
        <charset val="134"/>
      </rPr>
      <t>册</t>
    </r>
  </si>
  <si>
    <t>指标1：督查发现问题整改率</t>
  </si>
  <si>
    <t>指标2：干部调研成果运用率</t>
  </si>
  <si>
    <t>指标3：干部档案完整率</t>
  </si>
  <si>
    <t>指标1：督查发现问题整改及时性</t>
  </si>
  <si>
    <t>指标2：干部调研成果运用及时性</t>
  </si>
  <si>
    <t>指标3：干部档案维护及时性</t>
  </si>
  <si>
    <t>指标1：基层党组织组织力、凝聚力提升</t>
  </si>
  <si>
    <t>指标2：领导班子配备和干部队伍建设水平提升</t>
  </si>
  <si>
    <t>指标3：干部档案规范化水平提升</t>
  </si>
  <si>
    <t>指标1：各基层党组织满意度</t>
  </si>
  <si>
    <t>指标2：县管领导班子和干部满意度</t>
  </si>
  <si>
    <t>农村党员远程教育资金</t>
  </si>
  <si>
    <t xml:space="preserve"> 目标1：保证乡村远程教育系统正常运行，做好日常维护。
 目标2：为基层党员拍摄电教片，提供网络资源，确保农村党员受教育经常化、有序化、网络化。
 目标3：严格按照资金管理办法进行计划申请、拨付和使用。</t>
  </si>
  <si>
    <t>指标1：农村党员远程教育资金</t>
  </si>
  <si>
    <t>≤19.65万元</t>
  </si>
  <si>
    <t>指标1：保障乡村远程教育站点数</t>
  </si>
  <si>
    <r>
      <rPr>
        <sz val="10"/>
        <color indexed="8"/>
        <rFont val="Times New Roman"/>
        <charset val="0"/>
      </rPr>
      <t>126</t>
    </r>
    <r>
      <rPr>
        <sz val="10"/>
        <color indexed="8"/>
        <rFont val="宋体"/>
        <charset val="134"/>
      </rPr>
      <t>个</t>
    </r>
  </si>
  <si>
    <t>指标1：农村党员远程教育参训率</t>
  </si>
  <si>
    <t>≥85%</t>
  </si>
  <si>
    <t>指标1：资金支付及时性</t>
  </si>
  <si>
    <t>指标1：乡村两级远程教育站点教育质量提升</t>
  </si>
  <si>
    <t>指标1：基层党组织和党员满意度</t>
  </si>
  <si>
    <t>机关事业单位人员在职学习奖励资金</t>
  </si>
  <si>
    <t xml:space="preserve">  目标1：对2024年取得A类证书的6人，B类证书2人，国家级会员1人按程序和标准进行奖励。
  目标2：足额发放奖励资金，通过奖励，激发全县干部能力素质大提升，形成党员干部争先进位，好学上进的浓厚氛围。
  目标3：严格按照资金管理办法进行计划申请、拨付和使用。</t>
  </si>
  <si>
    <t>指标1：机关事业单位人员在职学习奖励资金</t>
  </si>
  <si>
    <t>≤21万元</t>
  </si>
  <si>
    <t>指标1：奖励人数</t>
  </si>
  <si>
    <r>
      <rPr>
        <sz val="10"/>
        <color indexed="8"/>
        <rFont val="Times New Roman"/>
        <charset val="0"/>
      </rPr>
      <t>9</t>
    </r>
    <r>
      <rPr>
        <sz val="10"/>
        <color indexed="8"/>
        <rFont val="宋体"/>
        <charset val="134"/>
      </rPr>
      <t>人</t>
    </r>
  </si>
  <si>
    <t>指标1：受奖励干部资格符合率</t>
  </si>
  <si>
    <t>指标1：受奖励干部干事创业积极性提升</t>
  </si>
  <si>
    <t>指标2：受奖励干部能力素质提升</t>
  </si>
  <si>
    <t>指标1：受奖励干部满意度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</si>
</sst>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indexed="8"/>
      <name val="宋体"/>
      <charset val="134"/>
    </font>
    <font>
      <b/>
      <sz val="14"/>
      <color indexed="8"/>
      <name val="仿宋_GB2312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b/>
      <sz val="12"/>
      <color indexed="8"/>
      <name val="仿宋_GB2312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6"/>
      <color indexed="8"/>
      <name val="仿宋_GB2312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sz val="11"/>
      <color indexed="62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sz val="10"/>
      <name val="Arial"/>
      <charset val="134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11" borderId="24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6" fillId="2" borderId="25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2" borderId="24" applyNumberFormat="0" applyAlignment="0" applyProtection="0">
      <alignment vertical="center"/>
    </xf>
    <xf numFmtId="0" fontId="29" fillId="13" borderId="26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10" fontId="3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9" fontId="6" fillId="0" borderId="3" xfId="49" applyNumberFormat="1" applyFont="1" applyFill="1" applyBorder="1" applyAlignment="1">
      <alignment horizontal="center" vertical="center" wrapText="1"/>
    </xf>
    <xf numFmtId="9" fontId="6" fillId="0" borderId="5" xfId="49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indent="2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0" fontId="9" fillId="2" borderId="1" xfId="0" applyFont="1" applyFill="1" applyBorder="1" applyAlignment="1">
      <alignment horizontal="right" vertical="top"/>
    </xf>
    <xf numFmtId="0" fontId="11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top"/>
    </xf>
    <xf numFmtId="0" fontId="12" fillId="3" borderId="17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警告文本" xfId="11"/>
    <cellStyle name="标题 4" xfId="12"/>
    <cellStyle name="60% - 强调文字颜色 2" xfId="13"/>
    <cellStyle name="解释性文本" xfId="14"/>
    <cellStyle name="标题 1" xfId="15"/>
    <cellStyle name="标题 2" xfId="16"/>
    <cellStyle name="标题 3" xfId="17"/>
    <cellStyle name="60% - 强调文字颜色 1" xfId="18"/>
    <cellStyle name="输入" xfId="19"/>
    <cellStyle name="20% - 强调文字颜色 3" xfId="20"/>
    <cellStyle name="输出" xfId="21"/>
    <cellStyle name="60% - 强调文字颜色 4" xfId="22"/>
    <cellStyle name="计算" xfId="23"/>
    <cellStyle name="检查单元格" xfId="24"/>
    <cellStyle name="链接单元格" xfId="25"/>
    <cellStyle name="强调文字颜色 2" xfId="26"/>
    <cellStyle name="20% - 强调文字颜色 6" xfId="27"/>
    <cellStyle name="汇总" xfId="28"/>
    <cellStyle name="好" xfId="29"/>
    <cellStyle name="差" xfId="30"/>
    <cellStyle name="40% - 强调文字颜色 3" xfId="31"/>
    <cellStyle name="适中" xfId="32"/>
    <cellStyle name="强调文字颜色 1" xfId="33"/>
    <cellStyle name="20% - 强调文字颜色 5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1"/>
  <sheetViews>
    <sheetView tabSelected="1" workbookViewId="0">
      <selection activeCell="I20" sqref="I20"/>
    </sheetView>
  </sheetViews>
  <sheetFormatPr defaultColWidth="9" defaultRowHeight="13.5" outlineLevelCol="3"/>
  <cols>
    <col min="1" max="1" width="28" customWidth="1"/>
    <col min="2" max="2" width="18.375" customWidth="1"/>
    <col min="3" max="3" width="27.375" customWidth="1"/>
    <col min="4" max="4" width="11.25" customWidth="1"/>
  </cols>
  <sheetData>
    <row r="1" ht="20.25" spans="1:4">
      <c r="A1" s="97" t="s">
        <v>0</v>
      </c>
      <c r="B1" s="97"/>
      <c r="C1" s="97"/>
      <c r="D1" s="97"/>
    </row>
    <row r="2" spans="1:4">
      <c r="A2" s="98"/>
      <c r="D2" t="s">
        <v>1</v>
      </c>
    </row>
    <row r="3" ht="15" customHeight="1" spans="1:4">
      <c r="A3" s="55" t="s">
        <v>2</v>
      </c>
      <c r="B3" s="55"/>
      <c r="C3" s="55" t="s">
        <v>3</v>
      </c>
      <c r="D3" s="55"/>
    </row>
    <row r="4" spans="1:4">
      <c r="A4" s="55" t="s">
        <v>4</v>
      </c>
      <c r="B4" s="55" t="s">
        <v>5</v>
      </c>
      <c r="C4" s="55" t="s">
        <v>4</v>
      </c>
      <c r="D4" s="55" t="s">
        <v>5</v>
      </c>
    </row>
    <row r="5" spans="1:4">
      <c r="A5" s="93" t="s">
        <v>6</v>
      </c>
      <c r="B5" s="70">
        <v>2960</v>
      </c>
      <c r="C5" s="93" t="s">
        <v>7</v>
      </c>
      <c r="D5" s="62">
        <v>357.58</v>
      </c>
    </row>
    <row r="6" spans="1:4">
      <c r="A6" s="93" t="s">
        <v>8</v>
      </c>
      <c r="B6" s="70"/>
      <c r="C6" s="93" t="s">
        <v>9</v>
      </c>
      <c r="D6" s="62"/>
    </row>
    <row r="7" spans="1:4">
      <c r="A7" s="93" t="s">
        <v>10</v>
      </c>
      <c r="B7" s="70"/>
      <c r="C7" s="93" t="s">
        <v>11</v>
      </c>
      <c r="D7" s="62"/>
    </row>
    <row r="8" spans="1:4">
      <c r="A8" s="93" t="s">
        <v>12</v>
      </c>
      <c r="B8" s="70"/>
      <c r="C8" s="93" t="s">
        <v>13</v>
      </c>
      <c r="D8" s="62"/>
    </row>
    <row r="9" spans="1:4">
      <c r="A9" s="93" t="s">
        <v>14</v>
      </c>
      <c r="B9" s="70"/>
      <c r="C9" s="93" t="s">
        <v>15</v>
      </c>
      <c r="D9" s="62"/>
    </row>
    <row r="10" spans="1:4">
      <c r="A10" s="93" t="s">
        <v>16</v>
      </c>
      <c r="B10" s="70"/>
      <c r="C10" s="93" t="s">
        <v>17</v>
      </c>
      <c r="D10" s="62"/>
    </row>
    <row r="11" spans="1:4">
      <c r="A11" s="93" t="s">
        <v>18</v>
      </c>
      <c r="B11" s="70"/>
      <c r="C11" s="93" t="s">
        <v>19</v>
      </c>
      <c r="D11" s="62"/>
    </row>
    <row r="12" spans="1:4">
      <c r="A12" s="93" t="s">
        <v>20</v>
      </c>
      <c r="B12" s="70"/>
      <c r="C12" s="93" t="s">
        <v>21</v>
      </c>
      <c r="D12" s="62">
        <v>43.52</v>
      </c>
    </row>
    <row r="13" spans="1:4">
      <c r="A13" s="93" t="s">
        <v>22</v>
      </c>
      <c r="B13" s="70"/>
      <c r="C13" s="93" t="s">
        <v>23</v>
      </c>
      <c r="D13" s="62"/>
    </row>
    <row r="14" spans="1:4">
      <c r="A14" s="93"/>
      <c r="B14" s="95"/>
      <c r="C14" s="93" t="s">
        <v>24</v>
      </c>
      <c r="D14" s="62">
        <v>13.21</v>
      </c>
    </row>
    <row r="15" spans="1:4">
      <c r="A15" s="93"/>
      <c r="B15" s="95"/>
      <c r="C15" s="93" t="s">
        <v>25</v>
      </c>
      <c r="D15" s="62"/>
    </row>
    <row r="16" spans="1:4">
      <c r="A16" s="93"/>
      <c r="B16" s="95"/>
      <c r="C16" s="93" t="s">
        <v>26</v>
      </c>
      <c r="D16" s="62"/>
    </row>
    <row r="17" spans="1:4">
      <c r="A17" s="93"/>
      <c r="B17" s="95"/>
      <c r="C17" s="93" t="s">
        <v>27</v>
      </c>
      <c r="D17" s="62">
        <v>2525.52</v>
      </c>
    </row>
    <row r="18" spans="1:4">
      <c r="A18" s="93"/>
      <c r="B18" s="95"/>
      <c r="C18" s="93" t="s">
        <v>28</v>
      </c>
      <c r="D18" s="62"/>
    </row>
    <row r="19" spans="1:4">
      <c r="A19" s="93"/>
      <c r="B19" s="95"/>
      <c r="C19" s="93" t="s">
        <v>29</v>
      </c>
      <c r="D19" s="62"/>
    </row>
    <row r="20" spans="1:4">
      <c r="A20" s="93"/>
      <c r="B20" s="95"/>
      <c r="C20" s="93" t="s">
        <v>30</v>
      </c>
      <c r="D20" s="62"/>
    </row>
    <row r="21" spans="1:4">
      <c r="A21" s="93"/>
      <c r="B21" s="95"/>
      <c r="C21" s="93" t="s">
        <v>31</v>
      </c>
      <c r="D21" s="62"/>
    </row>
    <row r="22" spans="1:4">
      <c r="A22" s="93"/>
      <c r="B22" s="95"/>
      <c r="C22" s="93" t="s">
        <v>32</v>
      </c>
      <c r="D22" s="62"/>
    </row>
    <row r="23" spans="1:4">
      <c r="A23" s="93"/>
      <c r="B23" s="95"/>
      <c r="C23" s="93" t="s">
        <v>33</v>
      </c>
      <c r="D23" s="62"/>
    </row>
    <row r="24" spans="1:4">
      <c r="A24" s="93"/>
      <c r="B24" s="95"/>
      <c r="C24" s="93" t="s">
        <v>34</v>
      </c>
      <c r="D24" s="62">
        <v>20.17</v>
      </c>
    </row>
    <row r="25" spans="1:4">
      <c r="A25" s="93"/>
      <c r="B25" s="95"/>
      <c r="C25" s="93" t="s">
        <v>35</v>
      </c>
      <c r="D25" s="62"/>
    </row>
    <row r="26" spans="1:4">
      <c r="A26" s="93"/>
      <c r="B26" s="95"/>
      <c r="C26" s="93" t="s">
        <v>36</v>
      </c>
      <c r="D26" s="62"/>
    </row>
    <row r="27" spans="1:4">
      <c r="A27" s="93"/>
      <c r="B27" s="95"/>
      <c r="C27" s="93" t="s">
        <v>37</v>
      </c>
      <c r="D27" s="62"/>
    </row>
    <row r="28" spans="1:4">
      <c r="A28" s="93"/>
      <c r="B28" s="95"/>
      <c r="C28" s="93" t="s">
        <v>38</v>
      </c>
      <c r="D28" s="62"/>
    </row>
    <row r="29" spans="1:4">
      <c r="A29" s="93"/>
      <c r="B29" s="95"/>
      <c r="C29" s="93" t="s">
        <v>39</v>
      </c>
      <c r="D29" s="62"/>
    </row>
    <row r="30" spans="1:4">
      <c r="A30" s="93"/>
      <c r="B30" s="95"/>
      <c r="C30" s="93" t="s">
        <v>40</v>
      </c>
      <c r="D30" s="62"/>
    </row>
    <row r="31" spans="1:4">
      <c r="A31" s="93"/>
      <c r="B31" s="95"/>
      <c r="C31" s="93" t="s">
        <v>41</v>
      </c>
      <c r="D31" s="62"/>
    </row>
    <row r="32" spans="1:4">
      <c r="A32" s="93"/>
      <c r="B32" s="95"/>
      <c r="C32" s="93" t="s">
        <v>42</v>
      </c>
      <c r="D32" s="62"/>
    </row>
    <row r="33" spans="1:4">
      <c r="A33" s="93"/>
      <c r="B33" s="95"/>
      <c r="C33" s="93" t="s">
        <v>43</v>
      </c>
      <c r="D33" s="62"/>
    </row>
    <row r="34" spans="1:4">
      <c r="A34" s="93"/>
      <c r="B34" s="95"/>
      <c r="C34" s="93" t="s">
        <v>44</v>
      </c>
      <c r="D34" s="62"/>
    </row>
    <row r="35" spans="1:4">
      <c r="A35" s="93"/>
      <c r="B35" s="95"/>
      <c r="C35" s="93"/>
      <c r="D35" s="99"/>
    </row>
    <row r="36" spans="1:4">
      <c r="A36" s="55" t="s">
        <v>45</v>
      </c>
      <c r="B36" s="57">
        <f>B5</f>
        <v>2960</v>
      </c>
      <c r="C36" s="55" t="s">
        <v>46</v>
      </c>
      <c r="D36" s="62">
        <f>D5+D12+D14+D17+D24</f>
        <v>2960</v>
      </c>
    </row>
    <row r="37" spans="1:4">
      <c r="A37" s="93" t="s">
        <v>47</v>
      </c>
      <c r="B37" s="60"/>
      <c r="C37" s="93" t="s">
        <v>48</v>
      </c>
      <c r="D37" s="60"/>
    </row>
    <row r="38" spans="1:4">
      <c r="A38" s="93" t="s">
        <v>49</v>
      </c>
      <c r="B38" s="60"/>
      <c r="C38" s="93"/>
      <c r="D38" s="100"/>
    </row>
    <row r="39" spans="1:4">
      <c r="A39" s="101"/>
      <c r="B39" s="96"/>
      <c r="C39" s="101"/>
      <c r="D39" s="100"/>
    </row>
    <row r="40" spans="1:4">
      <c r="A40" s="55" t="s">
        <v>50</v>
      </c>
      <c r="B40" s="57">
        <f>B36</f>
        <v>2960</v>
      </c>
      <c r="C40" s="55" t="s">
        <v>51</v>
      </c>
      <c r="D40" s="58">
        <f>D36</f>
        <v>2960</v>
      </c>
    </row>
    <row r="41" spans="1:1">
      <c r="A41" s="66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6"/>
  <sheetViews>
    <sheetView workbookViewId="0">
      <selection activeCell="B27" sqref="B27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5" t="s">
        <v>241</v>
      </c>
      <c r="B1" s="45"/>
    </row>
    <row r="2" spans="1:2">
      <c r="A2" s="46"/>
      <c r="B2" s="47" t="s">
        <v>1</v>
      </c>
    </row>
    <row r="3" ht="15" customHeight="1" spans="1:2">
      <c r="A3" s="48" t="s">
        <v>242</v>
      </c>
      <c r="B3" s="49" t="s">
        <v>243</v>
      </c>
    </row>
    <row r="4" spans="1:2">
      <c r="A4" s="48"/>
      <c r="B4" s="49"/>
    </row>
    <row r="5" spans="1:2">
      <c r="A5" s="50" t="s">
        <v>54</v>
      </c>
      <c r="B5" s="49">
        <v>1</v>
      </c>
    </row>
    <row r="6" spans="1:2">
      <c r="A6" s="51" t="s">
        <v>78</v>
      </c>
      <c r="B6" s="52"/>
    </row>
    <row r="7" spans="1:2">
      <c r="A7" s="53" t="s">
        <v>244</v>
      </c>
      <c r="B7" s="52"/>
    </row>
    <row r="8" spans="1:2">
      <c r="A8" s="53"/>
      <c r="B8" s="52"/>
    </row>
    <row r="9" spans="1:2">
      <c r="A9" s="53"/>
      <c r="B9" s="52"/>
    </row>
    <row r="10" spans="1:2">
      <c r="A10" s="53"/>
      <c r="B10" s="52"/>
    </row>
    <row r="11" spans="1:2">
      <c r="A11" s="53"/>
      <c r="B11" s="52"/>
    </row>
    <row r="12" spans="1:2">
      <c r="A12" s="53"/>
      <c r="B12" s="52"/>
    </row>
    <row r="13" spans="1:2">
      <c r="A13" s="53"/>
      <c r="B13" s="52"/>
    </row>
    <row r="14" spans="1:2">
      <c r="A14" s="53"/>
      <c r="B14" s="52"/>
    </row>
    <row r="15" spans="1:2">
      <c r="A15" s="53"/>
      <c r="B15" s="52"/>
    </row>
    <row r="16" spans="1:1">
      <c r="A16" s="5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5"/>
  <sheetViews>
    <sheetView workbookViewId="0">
      <selection activeCell="G34" sqref="G34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5" t="s">
        <v>245</v>
      </c>
      <c r="B1" s="45"/>
      <c r="C1" s="45"/>
      <c r="D1" s="45"/>
      <c r="E1" s="45"/>
    </row>
    <row r="2" spans="1:5">
      <c r="A2" s="46"/>
      <c r="B2" s="47"/>
      <c r="C2" s="47"/>
      <c r="D2" s="47"/>
      <c r="E2" s="47" t="s">
        <v>1</v>
      </c>
    </row>
    <row r="3" spans="1:5">
      <c r="A3" s="55" t="s">
        <v>139</v>
      </c>
      <c r="B3" s="55" t="s">
        <v>100</v>
      </c>
      <c r="C3" s="55" t="s">
        <v>246</v>
      </c>
      <c r="D3" s="55" t="s">
        <v>247</v>
      </c>
      <c r="E3" s="55" t="s">
        <v>248</v>
      </c>
    </row>
    <row r="4" spans="1:5">
      <c r="A4" s="55" t="s">
        <v>54</v>
      </c>
      <c r="B4" s="55">
        <v>1</v>
      </c>
      <c r="C4" s="55">
        <v>2</v>
      </c>
      <c r="D4" s="55">
        <v>3</v>
      </c>
      <c r="E4" s="55">
        <v>4</v>
      </c>
    </row>
    <row r="5" spans="1:5">
      <c r="A5" s="51" t="s">
        <v>78</v>
      </c>
      <c r="B5" s="52"/>
      <c r="C5" s="52"/>
      <c r="D5" s="52"/>
      <c r="E5" s="52"/>
    </row>
    <row r="6" spans="1:5">
      <c r="A6" s="53" t="s">
        <v>244</v>
      </c>
      <c r="B6" s="52"/>
      <c r="C6" s="52"/>
      <c r="D6" s="52"/>
      <c r="E6" s="52"/>
    </row>
    <row r="7" spans="1:5">
      <c r="A7" s="53"/>
      <c r="B7" s="52"/>
      <c r="C7" s="52"/>
      <c r="D7" s="52"/>
      <c r="E7" s="52"/>
    </row>
    <row r="8" spans="1:5">
      <c r="A8" s="53"/>
      <c r="B8" s="52"/>
      <c r="C8" s="52"/>
      <c r="D8" s="52"/>
      <c r="E8" s="52"/>
    </row>
    <row r="9" spans="1:5">
      <c r="A9" s="53"/>
      <c r="B9" s="52"/>
      <c r="C9" s="52"/>
      <c r="D9" s="52"/>
      <c r="E9" s="52"/>
    </row>
    <row r="10" spans="1:5">
      <c r="A10" s="53"/>
      <c r="B10" s="52"/>
      <c r="C10" s="52"/>
      <c r="D10" s="52"/>
      <c r="E10" s="52"/>
    </row>
    <row r="11" spans="1:5">
      <c r="A11" s="53"/>
      <c r="B11" s="52"/>
      <c r="C11" s="52"/>
      <c r="D11" s="52"/>
      <c r="E11" s="52"/>
    </row>
    <row r="12" spans="1:5">
      <c r="A12" s="53"/>
      <c r="B12" s="52"/>
      <c r="C12" s="52"/>
      <c r="D12" s="52"/>
      <c r="E12" s="52"/>
    </row>
    <row r="13" spans="1:5">
      <c r="A13" s="53"/>
      <c r="B13" s="52"/>
      <c r="C13" s="52"/>
      <c r="D13" s="52"/>
      <c r="E13" s="52"/>
    </row>
    <row r="14" spans="1:5">
      <c r="A14" s="53"/>
      <c r="B14" s="52"/>
      <c r="C14" s="52"/>
      <c r="D14" s="52"/>
      <c r="E14" s="52"/>
    </row>
    <row r="15" spans="1:1">
      <c r="A15" s="54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6"/>
  <sheetViews>
    <sheetView workbookViewId="0">
      <selection activeCell="B28" sqref="B28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5" t="s">
        <v>249</v>
      </c>
      <c r="B1" s="45"/>
    </row>
    <row r="2" spans="1:2">
      <c r="A2" s="46"/>
      <c r="B2" s="47" t="s">
        <v>1</v>
      </c>
    </row>
    <row r="3" ht="15" customHeight="1" spans="1:2">
      <c r="A3" s="48" t="s">
        <v>242</v>
      </c>
      <c r="B3" s="49" t="s">
        <v>243</v>
      </c>
    </row>
    <row r="4" spans="1:2">
      <c r="A4" s="48"/>
      <c r="B4" s="49"/>
    </row>
    <row r="5" spans="1:2">
      <c r="A5" s="50" t="s">
        <v>54</v>
      </c>
      <c r="B5" s="49">
        <v>1</v>
      </c>
    </row>
    <row r="6" spans="1:2">
      <c r="A6" s="51" t="s">
        <v>78</v>
      </c>
      <c r="B6" s="52"/>
    </row>
    <row r="7" spans="1:2">
      <c r="A7" s="53" t="s">
        <v>244</v>
      </c>
      <c r="B7" s="52"/>
    </row>
    <row r="8" spans="1:2">
      <c r="A8" s="53"/>
      <c r="B8" s="52"/>
    </row>
    <row r="9" spans="1:2">
      <c r="A9" s="53"/>
      <c r="B9" s="52"/>
    </row>
    <row r="10" spans="1:2">
      <c r="A10" s="53"/>
      <c r="B10" s="52"/>
    </row>
    <row r="11" spans="1:2">
      <c r="A11" s="53"/>
      <c r="B11" s="52"/>
    </row>
    <row r="12" spans="1:2">
      <c r="A12" s="53"/>
      <c r="B12" s="52"/>
    </row>
    <row r="13" spans="1:2">
      <c r="A13" s="53"/>
      <c r="B13" s="52"/>
    </row>
    <row r="14" spans="1:2">
      <c r="A14" s="53"/>
      <c r="B14" s="52"/>
    </row>
    <row r="15" spans="1:2">
      <c r="A15" s="53"/>
      <c r="B15" s="52"/>
    </row>
    <row r="16" spans="1:1">
      <c r="A16" s="5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6"/>
  <sheetViews>
    <sheetView workbookViewId="0">
      <selection activeCell="J23" sqref="J23"/>
    </sheetView>
  </sheetViews>
  <sheetFormatPr defaultColWidth="9" defaultRowHeight="13.5" outlineLevelCol="6"/>
  <cols>
    <col min="2" max="2" width="13.625" customWidth="1"/>
    <col min="3" max="3" width="11.5" customWidth="1"/>
    <col min="4" max="4" width="12.5" customWidth="1"/>
    <col min="5" max="5" width="20.25" customWidth="1"/>
    <col min="6" max="6" width="15.25" customWidth="1"/>
    <col min="7" max="7" width="12.75" customWidth="1"/>
  </cols>
  <sheetData>
    <row r="1" ht="18.75" spans="1:7">
      <c r="A1" s="2" t="s">
        <v>250</v>
      </c>
      <c r="B1" s="2"/>
      <c r="C1" s="2"/>
      <c r="D1" s="2"/>
      <c r="E1" s="2"/>
      <c r="F1" s="2"/>
      <c r="G1" s="2"/>
    </row>
    <row r="2" ht="14.25" spans="1:7">
      <c r="A2" s="22" t="s">
        <v>251</v>
      </c>
      <c r="B2" s="22"/>
      <c r="C2" s="22"/>
      <c r="D2" s="22"/>
      <c r="E2" s="22"/>
      <c r="F2" s="22"/>
      <c r="G2" s="22"/>
    </row>
    <row r="3" ht="20" customHeight="1" spans="1:7">
      <c r="A3" s="23" t="s">
        <v>252</v>
      </c>
      <c r="B3" s="23"/>
      <c r="C3" s="23"/>
      <c r="D3" s="23" t="s">
        <v>144</v>
      </c>
      <c r="E3" s="23"/>
      <c r="F3" s="23"/>
      <c r="G3" s="23"/>
    </row>
    <row r="4" ht="20" customHeight="1" spans="1:7">
      <c r="A4" s="23" t="s">
        <v>253</v>
      </c>
      <c r="B4" s="24" t="s">
        <v>254</v>
      </c>
      <c r="C4" s="24"/>
      <c r="D4" s="24"/>
      <c r="E4" s="24"/>
      <c r="F4" s="24"/>
      <c r="G4" s="24"/>
    </row>
    <row r="5" ht="20" customHeight="1" spans="1:7">
      <c r="A5" s="23"/>
      <c r="B5" s="24" t="s">
        <v>255</v>
      </c>
      <c r="C5" s="24"/>
      <c r="D5" s="24"/>
      <c r="E5" s="24"/>
      <c r="F5" s="24"/>
      <c r="G5" s="24"/>
    </row>
    <row r="6" ht="20" customHeight="1" spans="1:7">
      <c r="A6" s="23"/>
      <c r="B6" s="25" t="s">
        <v>256</v>
      </c>
      <c r="C6" s="26"/>
      <c r="D6" s="26"/>
      <c r="E6" s="26"/>
      <c r="F6" s="26"/>
      <c r="G6" s="27"/>
    </row>
    <row r="7" ht="20" customHeight="1" spans="1:7">
      <c r="A7" s="23"/>
      <c r="B7" s="24" t="s">
        <v>257</v>
      </c>
      <c r="C7" s="24"/>
      <c r="D7" s="24"/>
      <c r="E7" s="24"/>
      <c r="F7" s="24"/>
      <c r="G7" s="24"/>
    </row>
    <row r="8" ht="20" customHeight="1" spans="1:7">
      <c r="A8" s="23" t="s">
        <v>258</v>
      </c>
      <c r="B8" s="23" t="s">
        <v>259</v>
      </c>
      <c r="C8" s="23"/>
      <c r="D8" s="23"/>
      <c r="E8" s="23" t="s">
        <v>260</v>
      </c>
      <c r="F8" s="23" t="s">
        <v>261</v>
      </c>
      <c r="G8" s="23" t="s">
        <v>260</v>
      </c>
    </row>
    <row r="9" ht="20" customHeight="1" spans="1:7">
      <c r="A9" s="23"/>
      <c r="B9" s="23" t="s">
        <v>262</v>
      </c>
      <c r="C9" s="23" t="s">
        <v>263</v>
      </c>
      <c r="D9" s="23"/>
      <c r="E9" s="28">
        <v>269.84</v>
      </c>
      <c r="F9" s="23" t="s">
        <v>264</v>
      </c>
      <c r="G9" s="23">
        <f>E11+E12</f>
        <v>2960</v>
      </c>
    </row>
    <row r="10" ht="20" customHeight="1" spans="1:7">
      <c r="A10" s="23"/>
      <c r="B10" s="23"/>
      <c r="C10" s="23" t="s">
        <v>265</v>
      </c>
      <c r="D10" s="23"/>
      <c r="E10" s="28">
        <v>76</v>
      </c>
      <c r="F10" s="23" t="s">
        <v>266</v>
      </c>
      <c r="G10" s="23"/>
    </row>
    <row r="11" ht="20" customHeight="1" spans="1:7">
      <c r="A11" s="23"/>
      <c r="B11" s="23"/>
      <c r="C11" s="23" t="s">
        <v>267</v>
      </c>
      <c r="D11" s="23"/>
      <c r="E11" s="29">
        <f>E9+E10</f>
        <v>345.84</v>
      </c>
      <c r="F11" s="23" t="s">
        <v>268</v>
      </c>
      <c r="G11" s="23"/>
    </row>
    <row r="12" ht="20" customHeight="1" spans="1:7">
      <c r="A12" s="23"/>
      <c r="B12" s="23" t="s">
        <v>269</v>
      </c>
      <c r="C12" s="23"/>
      <c r="D12" s="23"/>
      <c r="E12" s="29">
        <v>2614.16</v>
      </c>
      <c r="F12" s="23" t="s">
        <v>270</v>
      </c>
      <c r="G12" s="23">
        <f>G9</f>
        <v>2960</v>
      </c>
    </row>
    <row r="13" ht="20" customHeight="1" spans="1:7">
      <c r="A13" s="23"/>
      <c r="B13" s="23"/>
      <c r="C13" s="23"/>
      <c r="D13" s="23"/>
      <c r="E13" s="29"/>
      <c r="F13" s="23" t="s">
        <v>271</v>
      </c>
      <c r="G13" s="23">
        <v>2960</v>
      </c>
    </row>
    <row r="14" ht="20" customHeight="1" spans="1:7">
      <c r="A14" s="23" t="s">
        <v>272</v>
      </c>
      <c r="B14" s="23" t="s">
        <v>273</v>
      </c>
      <c r="C14" s="23" t="s">
        <v>274</v>
      </c>
      <c r="D14" s="23"/>
      <c r="E14" s="23" t="s">
        <v>275</v>
      </c>
      <c r="F14" s="23" t="s">
        <v>276</v>
      </c>
      <c r="G14" s="23"/>
    </row>
    <row r="15" ht="20" customHeight="1" spans="1:7">
      <c r="A15" s="23"/>
      <c r="B15" s="23" t="s">
        <v>277</v>
      </c>
      <c r="C15" s="23" t="s">
        <v>278</v>
      </c>
      <c r="D15" s="23"/>
      <c r="E15" s="23" t="s">
        <v>279</v>
      </c>
      <c r="F15" s="23" t="s">
        <v>280</v>
      </c>
      <c r="G15" s="23"/>
    </row>
    <row r="16" ht="20" customHeight="1" spans="1:7">
      <c r="A16" s="23"/>
      <c r="B16" s="23"/>
      <c r="C16" s="23" t="s">
        <v>281</v>
      </c>
      <c r="D16" s="23"/>
      <c r="E16" s="23" t="s">
        <v>282</v>
      </c>
      <c r="F16" s="23" t="s">
        <v>283</v>
      </c>
      <c r="G16" s="23"/>
    </row>
    <row r="17" ht="20" customHeight="1" spans="1:7">
      <c r="A17" s="23"/>
      <c r="B17" s="23"/>
      <c r="C17" s="23" t="s">
        <v>284</v>
      </c>
      <c r="D17" s="23"/>
      <c r="E17" s="23" t="s">
        <v>285</v>
      </c>
      <c r="F17" s="23" t="s">
        <v>286</v>
      </c>
      <c r="G17" s="23"/>
    </row>
    <row r="18" ht="20" customHeight="1" spans="1:7">
      <c r="A18" s="23"/>
      <c r="B18" s="23"/>
      <c r="C18" s="30" t="s">
        <v>287</v>
      </c>
      <c r="D18" s="31"/>
      <c r="E18" s="23" t="s">
        <v>288</v>
      </c>
      <c r="F18" s="30" t="s">
        <v>289</v>
      </c>
      <c r="G18" s="31"/>
    </row>
    <row r="19" ht="20" customHeight="1" spans="1:7">
      <c r="A19" s="23"/>
      <c r="B19" s="23"/>
      <c r="C19" s="30" t="s">
        <v>290</v>
      </c>
      <c r="D19" s="31"/>
      <c r="E19" s="23" t="s">
        <v>291</v>
      </c>
      <c r="F19" s="30" t="s">
        <v>292</v>
      </c>
      <c r="G19" s="31"/>
    </row>
    <row r="20" ht="20" customHeight="1" spans="1:7">
      <c r="A20" s="23"/>
      <c r="B20" s="23" t="s">
        <v>293</v>
      </c>
      <c r="C20" s="32" t="s">
        <v>294</v>
      </c>
      <c r="D20" s="33"/>
      <c r="E20" s="34" t="s">
        <v>295</v>
      </c>
      <c r="F20" s="35" t="s">
        <v>296</v>
      </c>
      <c r="G20" s="36"/>
    </row>
    <row r="21" ht="20" customHeight="1" spans="1:7">
      <c r="A21" s="23"/>
      <c r="B21" s="23"/>
      <c r="C21" s="37"/>
      <c r="D21" s="38"/>
      <c r="E21" s="34" t="s">
        <v>297</v>
      </c>
      <c r="F21" s="35" t="s">
        <v>298</v>
      </c>
      <c r="G21" s="36"/>
    </row>
    <row r="22" ht="20" customHeight="1" spans="1:7">
      <c r="A22" s="23"/>
      <c r="B22" s="23"/>
      <c r="C22" s="37"/>
      <c r="D22" s="38"/>
      <c r="E22" s="23" t="s">
        <v>299</v>
      </c>
      <c r="F22" s="39" t="s">
        <v>289</v>
      </c>
      <c r="G22" s="40"/>
    </row>
    <row r="23" ht="20" customHeight="1" spans="1:7">
      <c r="A23" s="23"/>
      <c r="B23" s="23"/>
      <c r="C23" s="41"/>
      <c r="D23" s="42"/>
      <c r="E23" s="23" t="s">
        <v>300</v>
      </c>
      <c r="F23" s="39" t="s">
        <v>301</v>
      </c>
      <c r="G23" s="40"/>
    </row>
    <row r="24" ht="20" customHeight="1" spans="1:7">
      <c r="A24" s="23"/>
      <c r="B24" s="23"/>
      <c r="C24" s="37" t="s">
        <v>302</v>
      </c>
      <c r="D24" s="38"/>
      <c r="E24" s="31" t="s">
        <v>303</v>
      </c>
      <c r="F24" s="30" t="s">
        <v>304</v>
      </c>
      <c r="G24" s="31"/>
    </row>
    <row r="25" ht="22.5" spans="1:7">
      <c r="A25" s="23"/>
      <c r="B25" s="23"/>
      <c r="C25" s="37"/>
      <c r="D25" s="38"/>
      <c r="E25" s="33" t="s">
        <v>305</v>
      </c>
      <c r="F25" s="39" t="s">
        <v>306</v>
      </c>
      <c r="G25" s="40"/>
    </row>
    <row r="26" spans="1:7">
      <c r="A26" s="23"/>
      <c r="B26" s="23"/>
      <c r="C26" s="41"/>
      <c r="D26" s="42"/>
      <c r="E26" s="33" t="s">
        <v>307</v>
      </c>
      <c r="F26" s="39" t="s">
        <v>306</v>
      </c>
      <c r="G26" s="40"/>
    </row>
    <row r="27" spans="1:7">
      <c r="A27" s="23"/>
      <c r="B27" s="23"/>
      <c r="C27" s="37" t="s">
        <v>308</v>
      </c>
      <c r="D27" s="38"/>
      <c r="E27" s="31" t="s">
        <v>309</v>
      </c>
      <c r="F27" s="39" t="s">
        <v>289</v>
      </c>
      <c r="G27" s="40"/>
    </row>
    <row r="28" ht="22" customHeight="1" spans="1:7">
      <c r="A28" s="23"/>
      <c r="B28" s="23"/>
      <c r="C28" s="41"/>
      <c r="D28" s="42"/>
      <c r="E28" s="31" t="s">
        <v>310</v>
      </c>
      <c r="F28" s="39" t="s">
        <v>311</v>
      </c>
      <c r="G28" s="40"/>
    </row>
    <row r="29" spans="1:7">
      <c r="A29" s="23"/>
      <c r="B29" s="37" t="s">
        <v>312</v>
      </c>
      <c r="C29" s="23" t="s">
        <v>313</v>
      </c>
      <c r="D29" s="23"/>
      <c r="E29" s="23" t="s">
        <v>314</v>
      </c>
      <c r="F29" s="23" t="s">
        <v>289</v>
      </c>
      <c r="G29" s="23"/>
    </row>
    <row r="30" spans="1:7">
      <c r="A30" s="23"/>
      <c r="B30" s="37"/>
      <c r="C30" s="23" t="s">
        <v>315</v>
      </c>
      <c r="D30" s="23"/>
      <c r="E30" s="23" t="s">
        <v>316</v>
      </c>
      <c r="F30" s="23" t="s">
        <v>317</v>
      </c>
      <c r="G30" s="23"/>
    </row>
    <row r="31" ht="22.5" spans="1:7">
      <c r="A31" s="23"/>
      <c r="B31" s="41"/>
      <c r="C31" s="23" t="s">
        <v>318</v>
      </c>
      <c r="D31" s="23"/>
      <c r="E31" s="23" t="s">
        <v>319</v>
      </c>
      <c r="F31" s="23" t="s">
        <v>289</v>
      </c>
      <c r="G31" s="23"/>
    </row>
    <row r="32" spans="1:7">
      <c r="A32" s="3" t="s">
        <v>320</v>
      </c>
      <c r="B32" s="3"/>
      <c r="C32" s="3"/>
      <c r="D32" s="3"/>
      <c r="E32" s="3"/>
      <c r="F32" s="3"/>
      <c r="G32" s="17"/>
    </row>
    <row r="33" spans="1:7">
      <c r="A33" s="3"/>
      <c r="B33" s="3"/>
      <c r="C33" s="3"/>
      <c r="D33" s="3"/>
      <c r="E33" s="3"/>
      <c r="F33" s="3"/>
      <c r="G33" s="17"/>
    </row>
    <row r="34" spans="1:7">
      <c r="A34" s="3"/>
      <c r="B34" s="3"/>
      <c r="C34" s="3"/>
      <c r="D34" s="3"/>
      <c r="E34" s="3"/>
      <c r="F34" s="3"/>
      <c r="G34" s="17"/>
    </row>
    <row r="35" spans="1:7">
      <c r="A35" s="3"/>
      <c r="B35" s="3"/>
      <c r="C35" s="3"/>
      <c r="D35" s="3"/>
      <c r="E35" s="3"/>
      <c r="F35" s="3"/>
      <c r="G35" s="17"/>
    </row>
    <row r="36" spans="1:7">
      <c r="A36" s="43"/>
      <c r="B36" s="43"/>
      <c r="C36" s="43"/>
      <c r="D36" s="43"/>
      <c r="E36" s="43"/>
      <c r="F36" s="43"/>
      <c r="G36" s="44"/>
    </row>
  </sheetData>
  <mergeCells count="52">
    <mergeCell ref="A1:G1"/>
    <mergeCell ref="A2:G2"/>
    <mergeCell ref="A3:C3"/>
    <mergeCell ref="D3:G3"/>
    <mergeCell ref="B4:G4"/>
    <mergeCell ref="B5:G5"/>
    <mergeCell ref="B6:G6"/>
    <mergeCell ref="B7:G7"/>
    <mergeCell ref="B8:D8"/>
    <mergeCell ref="C9:D9"/>
    <mergeCell ref="C10:D10"/>
    <mergeCell ref="C11:D11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C29:D29"/>
    <mergeCell ref="F29:G29"/>
    <mergeCell ref="C30:D30"/>
    <mergeCell ref="F30:G30"/>
    <mergeCell ref="C31:D31"/>
    <mergeCell ref="F31:G31"/>
    <mergeCell ref="A4:A7"/>
    <mergeCell ref="A8:A13"/>
    <mergeCell ref="A14:A31"/>
    <mergeCell ref="B9:B11"/>
    <mergeCell ref="B15:B19"/>
    <mergeCell ref="B20:B28"/>
    <mergeCell ref="B29:B31"/>
    <mergeCell ref="E12:E13"/>
    <mergeCell ref="B12:D13"/>
    <mergeCell ref="C20:D23"/>
    <mergeCell ref="C24:D26"/>
    <mergeCell ref="A32:G36"/>
    <mergeCell ref="C27:D2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C2" sqref="C2:D2"/>
    </sheetView>
  </sheetViews>
  <sheetFormatPr defaultColWidth="9" defaultRowHeight="13.5" outlineLevelCol="6"/>
  <cols>
    <col min="4" max="4" width="20.125" customWidth="1"/>
    <col min="7" max="7" width="21.75" customWidth="1"/>
  </cols>
  <sheetData>
    <row r="1" ht="18.75" spans="1:7">
      <c r="A1" s="1" t="s">
        <v>321</v>
      </c>
      <c r="B1" s="2"/>
      <c r="C1" s="2"/>
      <c r="D1" s="2"/>
      <c r="E1" s="2"/>
      <c r="F1" s="2"/>
      <c r="G1" s="2"/>
    </row>
    <row r="2" ht="35" customHeight="1" spans="1:7">
      <c r="A2" s="3" t="s">
        <v>322</v>
      </c>
      <c r="B2" s="3"/>
      <c r="C2" s="3" t="s">
        <v>323</v>
      </c>
      <c r="D2" s="3"/>
      <c r="E2" s="3" t="s">
        <v>324</v>
      </c>
      <c r="F2" s="3" t="s">
        <v>325</v>
      </c>
      <c r="G2" s="3"/>
    </row>
    <row r="3" ht="25" customHeight="1" spans="1:7">
      <c r="A3" s="3" t="s">
        <v>326</v>
      </c>
      <c r="B3" s="3"/>
      <c r="C3" s="3" t="s">
        <v>144</v>
      </c>
      <c r="D3" s="3"/>
      <c r="E3" s="3" t="s">
        <v>327</v>
      </c>
      <c r="F3" s="3" t="s">
        <v>144</v>
      </c>
      <c r="G3" s="3"/>
    </row>
    <row r="4" ht="15" customHeight="1" spans="1:7">
      <c r="A4" s="4" t="s">
        <v>328</v>
      </c>
      <c r="B4" s="4"/>
      <c r="C4" s="5" t="s">
        <v>329</v>
      </c>
      <c r="D4" s="5"/>
      <c r="E4" s="6">
        <v>54</v>
      </c>
      <c r="F4" s="6"/>
      <c r="G4" s="6"/>
    </row>
    <row r="5" ht="15" customHeight="1" spans="1:7">
      <c r="A5" s="4"/>
      <c r="B5" s="4"/>
      <c r="C5" s="7" t="s">
        <v>330</v>
      </c>
      <c r="D5" s="7"/>
      <c r="E5" s="6">
        <v>54</v>
      </c>
      <c r="F5" s="6"/>
      <c r="G5" s="6"/>
    </row>
    <row r="6" ht="15" customHeight="1" spans="1:7">
      <c r="A6" s="4"/>
      <c r="B6" s="4"/>
      <c r="C6" s="7" t="s">
        <v>331</v>
      </c>
      <c r="D6" s="7"/>
      <c r="E6" s="6"/>
      <c r="F6" s="6"/>
      <c r="G6" s="6"/>
    </row>
    <row r="7" ht="15" customHeight="1" spans="1:7">
      <c r="A7" s="4" t="s">
        <v>332</v>
      </c>
      <c r="B7" s="8" t="s">
        <v>333</v>
      </c>
      <c r="C7" s="8"/>
      <c r="D7" s="8"/>
      <c r="E7" s="8"/>
      <c r="F7" s="8"/>
      <c r="G7" s="8"/>
    </row>
    <row r="8" ht="74" customHeight="1" spans="1:7">
      <c r="A8" s="4"/>
      <c r="B8" s="5" t="s">
        <v>334</v>
      </c>
      <c r="C8" s="5"/>
      <c r="D8" s="5"/>
      <c r="E8" s="5"/>
      <c r="F8" s="5"/>
      <c r="G8" s="5"/>
    </row>
    <row r="9" ht="39" customHeight="1" spans="1:7">
      <c r="A9" s="4" t="s">
        <v>335</v>
      </c>
      <c r="B9" s="4" t="s">
        <v>336</v>
      </c>
      <c r="C9" s="4" t="s">
        <v>337</v>
      </c>
      <c r="D9" s="8" t="s">
        <v>338</v>
      </c>
      <c r="E9" s="8"/>
      <c r="F9" s="8"/>
      <c r="G9" s="4" t="s">
        <v>339</v>
      </c>
    </row>
    <row r="10" ht="39" customHeight="1" spans="1:7">
      <c r="A10" s="4"/>
      <c r="B10" s="9" t="s">
        <v>340</v>
      </c>
      <c r="C10" s="4" t="s">
        <v>341</v>
      </c>
      <c r="D10" s="10" t="s">
        <v>342</v>
      </c>
      <c r="E10" s="11"/>
      <c r="F10" s="12"/>
      <c r="G10" s="4" t="s">
        <v>343</v>
      </c>
    </row>
    <row r="11" ht="39" customHeight="1" spans="1:7">
      <c r="A11" s="4"/>
      <c r="B11" s="4" t="s">
        <v>344</v>
      </c>
      <c r="C11" s="9" t="s">
        <v>345</v>
      </c>
      <c r="D11" s="7" t="s">
        <v>346</v>
      </c>
      <c r="E11" s="7"/>
      <c r="F11" s="7"/>
      <c r="G11" s="13" t="s">
        <v>347</v>
      </c>
    </row>
    <row r="12" ht="39" customHeight="1" spans="1:7">
      <c r="A12" s="4"/>
      <c r="B12" s="4"/>
      <c r="C12" s="9" t="s">
        <v>348</v>
      </c>
      <c r="D12" s="7" t="s">
        <v>349</v>
      </c>
      <c r="E12" s="7"/>
      <c r="F12" s="7"/>
      <c r="G12" s="18" t="s">
        <v>350</v>
      </c>
    </row>
    <row r="13" ht="39" customHeight="1" spans="1:7">
      <c r="A13" s="4"/>
      <c r="B13" s="4"/>
      <c r="C13" s="4" t="s">
        <v>351</v>
      </c>
      <c r="D13" s="7" t="s">
        <v>352</v>
      </c>
      <c r="E13" s="7"/>
      <c r="F13" s="7"/>
      <c r="G13" s="4" t="s">
        <v>301</v>
      </c>
    </row>
    <row r="14" ht="39" customHeight="1" spans="1:7">
      <c r="A14" s="4"/>
      <c r="B14" s="4" t="s">
        <v>353</v>
      </c>
      <c r="C14" s="4" t="s">
        <v>354</v>
      </c>
      <c r="D14" s="7" t="s">
        <v>355</v>
      </c>
      <c r="E14" s="7"/>
      <c r="F14" s="7"/>
      <c r="G14" s="4" t="s">
        <v>306</v>
      </c>
    </row>
    <row r="15" ht="39" customHeight="1" spans="1:7">
      <c r="A15" s="4"/>
      <c r="B15" s="4"/>
      <c r="C15" s="4"/>
      <c r="D15" s="7" t="s">
        <v>356</v>
      </c>
      <c r="E15" s="7"/>
      <c r="F15" s="7"/>
      <c r="G15" s="4" t="s">
        <v>306</v>
      </c>
    </row>
    <row r="16" ht="39" customHeight="1" spans="1:7">
      <c r="A16" s="4"/>
      <c r="B16" s="4" t="s">
        <v>357</v>
      </c>
      <c r="C16" s="4" t="s">
        <v>358</v>
      </c>
      <c r="D16" s="7" t="s">
        <v>359</v>
      </c>
      <c r="E16" s="7"/>
      <c r="F16" s="7"/>
      <c r="G16" s="16" t="s">
        <v>289</v>
      </c>
    </row>
    <row r="17" ht="29" customHeight="1" spans="1:7">
      <c r="A17" s="3" t="s">
        <v>320</v>
      </c>
      <c r="B17" s="3"/>
      <c r="C17" s="3"/>
      <c r="D17" s="3"/>
      <c r="E17" s="3"/>
      <c r="F17" s="3"/>
      <c r="G17" s="17"/>
    </row>
    <row r="18" spans="1:7">
      <c r="A18" s="3"/>
      <c r="B18" s="3"/>
      <c r="C18" s="3"/>
      <c r="D18" s="3"/>
      <c r="E18" s="3"/>
      <c r="F18" s="3"/>
      <c r="G18" s="17"/>
    </row>
    <row r="19" spans="1:7">
      <c r="A19" s="3"/>
      <c r="B19" s="3"/>
      <c r="C19" s="3"/>
      <c r="D19" s="3"/>
      <c r="E19" s="3"/>
      <c r="F19" s="3"/>
      <c r="G19" s="17"/>
    </row>
    <row r="20" ht="21" customHeight="1" spans="1:7">
      <c r="A20" s="3"/>
      <c r="B20" s="3"/>
      <c r="C20" s="3"/>
      <c r="D20" s="3"/>
      <c r="E20" s="3"/>
      <c r="F20" s="3"/>
      <c r="G20" s="17"/>
    </row>
  </sheetData>
  <mergeCells count="30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A7:A8"/>
    <mergeCell ref="A9:A16"/>
    <mergeCell ref="B11:B13"/>
    <mergeCell ref="B14:B15"/>
    <mergeCell ref="C14:C15"/>
    <mergeCell ref="A4:B6"/>
    <mergeCell ref="A17:G20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9"/>
  <sheetViews>
    <sheetView workbookViewId="0">
      <selection activeCell="H15" sqref="H15"/>
    </sheetView>
  </sheetViews>
  <sheetFormatPr defaultColWidth="9" defaultRowHeight="13.5" outlineLevelCol="6"/>
  <cols>
    <col min="4" max="4" width="13" customWidth="1"/>
    <col min="7" max="7" width="29.5" customWidth="1"/>
  </cols>
  <sheetData>
    <row r="1" ht="18.75" spans="1:7">
      <c r="A1" s="1" t="s">
        <v>321</v>
      </c>
      <c r="B1" s="2"/>
      <c r="C1" s="2"/>
      <c r="D1" s="2"/>
      <c r="E1" s="2"/>
      <c r="F1" s="2"/>
      <c r="G1" s="2"/>
    </row>
    <row r="2" ht="24" spans="1:7">
      <c r="A2" s="3" t="s">
        <v>322</v>
      </c>
      <c r="B2" s="3"/>
      <c r="C2" s="3" t="s">
        <v>360</v>
      </c>
      <c r="D2" s="3"/>
      <c r="E2" s="3" t="s">
        <v>324</v>
      </c>
      <c r="F2" s="3" t="s">
        <v>325</v>
      </c>
      <c r="G2" s="3"/>
    </row>
    <row r="3" ht="15" customHeight="1" spans="1:7">
      <c r="A3" s="3" t="s">
        <v>326</v>
      </c>
      <c r="B3" s="3"/>
      <c r="C3" s="3" t="s">
        <v>144</v>
      </c>
      <c r="D3" s="3"/>
      <c r="E3" s="3" t="s">
        <v>327</v>
      </c>
      <c r="F3" s="3" t="s">
        <v>144</v>
      </c>
      <c r="G3" s="3"/>
    </row>
    <row r="4" ht="15" customHeight="1" spans="1:7">
      <c r="A4" s="4" t="s">
        <v>328</v>
      </c>
      <c r="B4" s="4"/>
      <c r="C4" s="5" t="s">
        <v>329</v>
      </c>
      <c r="D4" s="5"/>
      <c r="E4" s="6">
        <v>30</v>
      </c>
      <c r="F4" s="6"/>
      <c r="G4" s="6"/>
    </row>
    <row r="5" ht="15" customHeight="1" spans="1:7">
      <c r="A5" s="4"/>
      <c r="B5" s="4"/>
      <c r="C5" s="7" t="s">
        <v>330</v>
      </c>
      <c r="D5" s="7"/>
      <c r="E5" s="6">
        <v>30</v>
      </c>
      <c r="F5" s="6"/>
      <c r="G5" s="6"/>
    </row>
    <row r="6" ht="15" customHeight="1" spans="1:7">
      <c r="A6" s="4"/>
      <c r="B6" s="4"/>
      <c r="C6" s="7" t="s">
        <v>331</v>
      </c>
      <c r="D6" s="7"/>
      <c r="E6" s="6"/>
      <c r="F6" s="6"/>
      <c r="G6" s="6"/>
    </row>
    <row r="7" ht="15" customHeight="1" spans="1:7">
      <c r="A7" s="4" t="s">
        <v>332</v>
      </c>
      <c r="B7" s="8" t="s">
        <v>333</v>
      </c>
      <c r="C7" s="8"/>
      <c r="D7" s="8"/>
      <c r="E7" s="8"/>
      <c r="F7" s="8"/>
      <c r="G7" s="8"/>
    </row>
    <row r="8" ht="74" customHeight="1" spans="1:7">
      <c r="A8" s="4"/>
      <c r="B8" s="5" t="s">
        <v>361</v>
      </c>
      <c r="C8" s="5"/>
      <c r="D8" s="5"/>
      <c r="E8" s="5"/>
      <c r="F8" s="5"/>
      <c r="G8" s="5"/>
    </row>
    <row r="9" ht="39" customHeight="1" spans="1:7">
      <c r="A9" s="4" t="s">
        <v>335</v>
      </c>
      <c r="B9" s="4" t="s">
        <v>336</v>
      </c>
      <c r="C9" s="4" t="s">
        <v>337</v>
      </c>
      <c r="D9" s="8" t="s">
        <v>338</v>
      </c>
      <c r="E9" s="8"/>
      <c r="F9" s="8"/>
      <c r="G9" s="4" t="s">
        <v>339</v>
      </c>
    </row>
    <row r="10" ht="39" customHeight="1" spans="1:7">
      <c r="A10" s="4"/>
      <c r="B10" s="9" t="s">
        <v>340</v>
      </c>
      <c r="C10" s="4" t="s">
        <v>341</v>
      </c>
      <c r="D10" s="10" t="s">
        <v>362</v>
      </c>
      <c r="E10" s="11"/>
      <c r="F10" s="12"/>
      <c r="G10" s="4" t="s">
        <v>363</v>
      </c>
    </row>
    <row r="11" ht="39" customHeight="1" spans="1:7">
      <c r="A11" s="4"/>
      <c r="B11" s="4" t="s">
        <v>344</v>
      </c>
      <c r="C11" s="9" t="s">
        <v>345</v>
      </c>
      <c r="D11" s="7" t="s">
        <v>364</v>
      </c>
      <c r="E11" s="7"/>
      <c r="F11" s="7"/>
      <c r="G11" s="21" t="s">
        <v>365</v>
      </c>
    </row>
    <row r="12" ht="39" customHeight="1" spans="1:7">
      <c r="A12" s="4"/>
      <c r="B12" s="4"/>
      <c r="C12" s="9" t="s">
        <v>348</v>
      </c>
      <c r="D12" s="7" t="s">
        <v>366</v>
      </c>
      <c r="E12" s="7"/>
      <c r="F12" s="7"/>
      <c r="G12" s="21" t="s">
        <v>367</v>
      </c>
    </row>
    <row r="13" ht="39" customHeight="1" spans="1:7">
      <c r="A13" s="4"/>
      <c r="B13" s="4"/>
      <c r="C13" s="4" t="s">
        <v>351</v>
      </c>
      <c r="D13" s="7" t="s">
        <v>368</v>
      </c>
      <c r="E13" s="7"/>
      <c r="F13" s="7"/>
      <c r="G13" s="4" t="s">
        <v>301</v>
      </c>
    </row>
    <row r="14" ht="39" customHeight="1" spans="1:7">
      <c r="A14" s="4"/>
      <c r="B14" s="4" t="s">
        <v>353</v>
      </c>
      <c r="C14" s="4" t="s">
        <v>354</v>
      </c>
      <c r="D14" s="7" t="s">
        <v>369</v>
      </c>
      <c r="E14" s="7"/>
      <c r="F14" s="7"/>
      <c r="G14" s="4" t="s">
        <v>306</v>
      </c>
    </row>
    <row r="15" ht="39" customHeight="1" spans="1:7">
      <c r="A15" s="4"/>
      <c r="B15" s="4" t="s">
        <v>357</v>
      </c>
      <c r="C15" s="4" t="s">
        <v>358</v>
      </c>
      <c r="D15" s="7" t="s">
        <v>370</v>
      </c>
      <c r="E15" s="7"/>
      <c r="F15" s="7"/>
      <c r="G15" s="16" t="s">
        <v>289</v>
      </c>
    </row>
    <row r="16" ht="29" customHeight="1" spans="1:7">
      <c r="A16" s="3" t="s">
        <v>320</v>
      </c>
      <c r="B16" s="3"/>
      <c r="C16" s="3"/>
      <c r="D16" s="3"/>
      <c r="E16" s="3"/>
      <c r="F16" s="3"/>
      <c r="G16" s="17"/>
    </row>
    <row r="17" spans="1:7">
      <c r="A17" s="3"/>
      <c r="B17" s="3"/>
      <c r="C17" s="3"/>
      <c r="D17" s="3"/>
      <c r="E17" s="3"/>
      <c r="F17" s="3"/>
      <c r="G17" s="17"/>
    </row>
    <row r="18" spans="1:7">
      <c r="A18" s="3"/>
      <c r="B18" s="3"/>
      <c r="C18" s="3"/>
      <c r="D18" s="3"/>
      <c r="E18" s="3"/>
      <c r="F18" s="3"/>
      <c r="G18" s="17"/>
    </row>
    <row r="19" ht="21" customHeight="1" spans="1:7">
      <c r="A19" s="3"/>
      <c r="B19" s="3"/>
      <c r="C19" s="3"/>
      <c r="D19" s="3"/>
      <c r="E19" s="3"/>
      <c r="F19" s="3"/>
      <c r="G19" s="17"/>
    </row>
  </sheetData>
  <mergeCells count="27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A7:A8"/>
    <mergeCell ref="A9:A15"/>
    <mergeCell ref="B11:B13"/>
    <mergeCell ref="A4:B6"/>
    <mergeCell ref="A16:G19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3"/>
  <sheetViews>
    <sheetView workbookViewId="0">
      <selection activeCell="B8" sqref="B8:G8"/>
    </sheetView>
  </sheetViews>
  <sheetFormatPr defaultColWidth="9" defaultRowHeight="13.5" outlineLevelCol="6"/>
  <cols>
    <col min="4" max="4" width="20.125" customWidth="1"/>
    <col min="7" max="7" width="21.75" customWidth="1"/>
  </cols>
  <sheetData>
    <row r="1" ht="18.75" spans="1:7">
      <c r="A1" s="1" t="s">
        <v>321</v>
      </c>
      <c r="B1" s="2"/>
      <c r="C1" s="2"/>
      <c r="D1" s="2"/>
      <c r="E1" s="2"/>
      <c r="F1" s="2"/>
      <c r="G1" s="2"/>
    </row>
    <row r="2" ht="35" customHeight="1" spans="1:7">
      <c r="A2" s="3" t="s">
        <v>322</v>
      </c>
      <c r="B2" s="3"/>
      <c r="C2" s="3" t="s">
        <v>371</v>
      </c>
      <c r="D2" s="3"/>
      <c r="E2" s="3" t="s">
        <v>324</v>
      </c>
      <c r="F2" s="3" t="s">
        <v>325</v>
      </c>
      <c r="G2" s="3"/>
    </row>
    <row r="3" ht="25" customHeight="1" spans="1:7">
      <c r="A3" s="3" t="s">
        <v>326</v>
      </c>
      <c r="B3" s="3"/>
      <c r="C3" s="3" t="s">
        <v>144</v>
      </c>
      <c r="D3" s="3"/>
      <c r="E3" s="3" t="s">
        <v>327</v>
      </c>
      <c r="F3" s="3" t="s">
        <v>144</v>
      </c>
      <c r="G3" s="3"/>
    </row>
    <row r="4" ht="15" customHeight="1" spans="1:7">
      <c r="A4" s="4" t="s">
        <v>328</v>
      </c>
      <c r="B4" s="4"/>
      <c r="C4" s="5" t="s">
        <v>329</v>
      </c>
      <c r="D4" s="5"/>
      <c r="E4" s="6">
        <v>1235</v>
      </c>
      <c r="F4" s="6"/>
      <c r="G4" s="6"/>
    </row>
    <row r="5" ht="15" customHeight="1" spans="1:7">
      <c r="A5" s="4"/>
      <c r="B5" s="4"/>
      <c r="C5" s="7" t="s">
        <v>330</v>
      </c>
      <c r="D5" s="7"/>
      <c r="E5" s="6">
        <v>1235</v>
      </c>
      <c r="F5" s="6"/>
      <c r="G5" s="6"/>
    </row>
    <row r="6" ht="15" customHeight="1" spans="1:7">
      <c r="A6" s="4"/>
      <c r="B6" s="4"/>
      <c r="C6" s="7" t="s">
        <v>331</v>
      </c>
      <c r="D6" s="7"/>
      <c r="E6" s="6"/>
      <c r="F6" s="6"/>
      <c r="G6" s="6"/>
    </row>
    <row r="7" ht="15" customHeight="1" spans="1:7">
      <c r="A7" s="4" t="s">
        <v>332</v>
      </c>
      <c r="B7" s="8" t="s">
        <v>333</v>
      </c>
      <c r="C7" s="8"/>
      <c r="D7" s="8"/>
      <c r="E7" s="8"/>
      <c r="F7" s="8"/>
      <c r="G7" s="8"/>
    </row>
    <row r="8" ht="74" customHeight="1" spans="1:7">
      <c r="A8" s="4"/>
      <c r="B8" s="5" t="s">
        <v>372</v>
      </c>
      <c r="C8" s="5"/>
      <c r="D8" s="5"/>
      <c r="E8" s="5"/>
      <c r="F8" s="5"/>
      <c r="G8" s="5"/>
    </row>
    <row r="9" ht="30" customHeight="1" spans="1:7">
      <c r="A9" s="4" t="s">
        <v>335</v>
      </c>
      <c r="B9" s="4" t="s">
        <v>336</v>
      </c>
      <c r="C9" s="4" t="s">
        <v>337</v>
      </c>
      <c r="D9" s="8" t="s">
        <v>338</v>
      </c>
      <c r="E9" s="8"/>
      <c r="F9" s="8"/>
      <c r="G9" s="4" t="s">
        <v>339</v>
      </c>
    </row>
    <row r="10" ht="30" customHeight="1" spans="1:7">
      <c r="A10" s="4"/>
      <c r="B10" s="9" t="s">
        <v>340</v>
      </c>
      <c r="C10" s="9" t="s">
        <v>341</v>
      </c>
      <c r="D10" s="10" t="s">
        <v>373</v>
      </c>
      <c r="E10" s="11"/>
      <c r="F10" s="12"/>
      <c r="G10" s="4" t="s">
        <v>374</v>
      </c>
    </row>
    <row r="11" ht="30" customHeight="1" spans="1:7">
      <c r="A11" s="4"/>
      <c r="B11" s="4"/>
      <c r="C11" s="19"/>
      <c r="D11" s="7" t="s">
        <v>375</v>
      </c>
      <c r="E11" s="7"/>
      <c r="F11" s="7"/>
      <c r="G11" s="13" t="s">
        <v>376</v>
      </c>
    </row>
    <row r="12" ht="30" customHeight="1" spans="1:7">
      <c r="A12" s="4"/>
      <c r="B12" s="4"/>
      <c r="C12" s="4" t="s">
        <v>348</v>
      </c>
      <c r="D12" s="7" t="s">
        <v>377</v>
      </c>
      <c r="E12" s="7"/>
      <c r="F12" s="7"/>
      <c r="G12" s="18" t="s">
        <v>378</v>
      </c>
    </row>
    <row r="13" ht="30" customHeight="1" spans="1:7">
      <c r="A13" s="4"/>
      <c r="B13" s="4"/>
      <c r="C13" s="4"/>
      <c r="D13" s="7" t="s">
        <v>379</v>
      </c>
      <c r="E13" s="7"/>
      <c r="F13" s="7"/>
      <c r="G13" s="18" t="s">
        <v>380</v>
      </c>
    </row>
    <row r="14" ht="30" customHeight="1" spans="1:7">
      <c r="A14" s="4"/>
      <c r="B14" s="4"/>
      <c r="C14" s="4"/>
      <c r="D14" s="7" t="s">
        <v>381</v>
      </c>
      <c r="E14" s="7"/>
      <c r="F14" s="7"/>
      <c r="G14" s="18" t="s">
        <v>382</v>
      </c>
    </row>
    <row r="15" ht="30" customHeight="1" spans="1:7">
      <c r="A15" s="4"/>
      <c r="B15" s="4"/>
      <c r="C15" s="19" t="s">
        <v>351</v>
      </c>
      <c r="D15" s="7" t="s">
        <v>383</v>
      </c>
      <c r="E15" s="7"/>
      <c r="F15" s="7"/>
      <c r="G15" s="4" t="s">
        <v>301</v>
      </c>
    </row>
    <row r="16" ht="30" customHeight="1" spans="1:7">
      <c r="A16" s="4"/>
      <c r="B16" s="4"/>
      <c r="C16" s="15"/>
      <c r="D16" s="7" t="s">
        <v>384</v>
      </c>
      <c r="E16" s="7"/>
      <c r="F16" s="7"/>
      <c r="G16" s="4" t="s">
        <v>301</v>
      </c>
    </row>
    <row r="17" ht="30" customHeight="1" spans="1:7">
      <c r="A17" s="4"/>
      <c r="B17" s="4" t="s">
        <v>353</v>
      </c>
      <c r="C17" s="4" t="s">
        <v>354</v>
      </c>
      <c r="D17" s="7" t="s">
        <v>385</v>
      </c>
      <c r="E17" s="7"/>
      <c r="F17" s="7"/>
      <c r="G17" s="4" t="s">
        <v>306</v>
      </c>
    </row>
    <row r="18" ht="30" customHeight="1" spans="1:7">
      <c r="A18" s="4"/>
      <c r="B18" s="4"/>
      <c r="C18" s="4"/>
      <c r="D18" s="7" t="s">
        <v>386</v>
      </c>
      <c r="E18" s="7"/>
      <c r="F18" s="7"/>
      <c r="G18" s="4" t="s">
        <v>306</v>
      </c>
    </row>
    <row r="19" ht="30" customHeight="1" spans="1:7">
      <c r="A19" s="4"/>
      <c r="B19" s="4" t="s">
        <v>357</v>
      </c>
      <c r="C19" s="4" t="s">
        <v>358</v>
      </c>
      <c r="D19" s="7" t="s">
        <v>387</v>
      </c>
      <c r="E19" s="7"/>
      <c r="F19" s="7"/>
      <c r="G19" s="16" t="s">
        <v>289</v>
      </c>
    </row>
    <row r="20" ht="29" customHeight="1" spans="1:7">
      <c r="A20" s="3" t="s">
        <v>320</v>
      </c>
      <c r="B20" s="3"/>
      <c r="C20" s="3"/>
      <c r="D20" s="3"/>
      <c r="E20" s="3"/>
      <c r="F20" s="3"/>
      <c r="G20" s="17"/>
    </row>
    <row r="21" spans="1:7">
      <c r="A21" s="3"/>
      <c r="B21" s="3"/>
      <c r="C21" s="3"/>
      <c r="D21" s="3"/>
      <c r="E21" s="3"/>
      <c r="F21" s="3"/>
      <c r="G21" s="17"/>
    </row>
    <row r="22" spans="1:7">
      <c r="A22" s="3"/>
      <c r="B22" s="3"/>
      <c r="C22" s="3"/>
      <c r="D22" s="3"/>
      <c r="E22" s="3"/>
      <c r="F22" s="3"/>
      <c r="G22" s="17"/>
    </row>
    <row r="23" ht="21" customHeight="1" spans="1:7">
      <c r="A23" s="3"/>
      <c r="B23" s="3"/>
      <c r="C23" s="3"/>
      <c r="D23" s="3"/>
      <c r="E23" s="3"/>
      <c r="F23" s="3"/>
      <c r="G23" s="17"/>
    </row>
  </sheetData>
  <mergeCells count="35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7:A8"/>
    <mergeCell ref="A9:A19"/>
    <mergeCell ref="B11:B16"/>
    <mergeCell ref="B17:B18"/>
    <mergeCell ref="C12:C14"/>
    <mergeCell ref="C15:C16"/>
    <mergeCell ref="C17:C18"/>
    <mergeCell ref="A4:B6"/>
    <mergeCell ref="A20:G23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J12" sqref="J12"/>
    </sheetView>
  </sheetViews>
  <sheetFormatPr defaultColWidth="9" defaultRowHeight="13.5" outlineLevelCol="6"/>
  <cols>
    <col min="4" max="4" width="20.125" customWidth="1"/>
    <col min="7" max="7" width="21.75" customWidth="1"/>
  </cols>
  <sheetData>
    <row r="1" ht="18.75" spans="1:7">
      <c r="A1" s="1" t="s">
        <v>321</v>
      </c>
      <c r="B1" s="2"/>
      <c r="C1" s="2"/>
      <c r="D1" s="2"/>
      <c r="E1" s="2"/>
      <c r="F1" s="2"/>
      <c r="G1" s="2"/>
    </row>
    <row r="2" ht="35" customHeight="1" spans="1:7">
      <c r="A2" s="3" t="s">
        <v>322</v>
      </c>
      <c r="B2" s="3"/>
      <c r="C2" s="3" t="s">
        <v>388</v>
      </c>
      <c r="D2" s="3"/>
      <c r="E2" s="3" t="s">
        <v>324</v>
      </c>
      <c r="F2" s="3" t="s">
        <v>325</v>
      </c>
      <c r="G2" s="3"/>
    </row>
    <row r="3" ht="25" customHeight="1" spans="1:7">
      <c r="A3" s="3" t="s">
        <v>326</v>
      </c>
      <c r="B3" s="3"/>
      <c r="C3" s="3" t="s">
        <v>144</v>
      </c>
      <c r="D3" s="3"/>
      <c r="E3" s="3" t="s">
        <v>327</v>
      </c>
      <c r="F3" s="3" t="s">
        <v>144</v>
      </c>
      <c r="G3" s="3"/>
    </row>
    <row r="4" ht="15" customHeight="1" spans="1:7">
      <c r="A4" s="4" t="s">
        <v>328</v>
      </c>
      <c r="B4" s="4"/>
      <c r="C4" s="5" t="s">
        <v>329</v>
      </c>
      <c r="D4" s="5"/>
      <c r="E4" s="6">
        <v>581.4</v>
      </c>
      <c r="F4" s="6"/>
      <c r="G4" s="6"/>
    </row>
    <row r="5" ht="15" customHeight="1" spans="1:7">
      <c r="A5" s="4"/>
      <c r="B5" s="4"/>
      <c r="C5" s="7" t="s">
        <v>330</v>
      </c>
      <c r="D5" s="7"/>
      <c r="E5" s="6">
        <v>581.4</v>
      </c>
      <c r="F5" s="6"/>
      <c r="G5" s="6"/>
    </row>
    <row r="6" ht="15" customHeight="1" spans="1:7">
      <c r="A6" s="4"/>
      <c r="B6" s="4"/>
      <c r="C6" s="7" t="s">
        <v>331</v>
      </c>
      <c r="D6" s="7"/>
      <c r="E6" s="6"/>
      <c r="F6" s="6"/>
      <c r="G6" s="6"/>
    </row>
    <row r="7" ht="15" customHeight="1" spans="1:7">
      <c r="A7" s="4" t="s">
        <v>332</v>
      </c>
      <c r="B7" s="8" t="s">
        <v>333</v>
      </c>
      <c r="C7" s="8"/>
      <c r="D7" s="8"/>
      <c r="E7" s="8"/>
      <c r="F7" s="8"/>
      <c r="G7" s="8"/>
    </row>
    <row r="8" ht="74" customHeight="1" spans="1:7">
      <c r="A8" s="4"/>
      <c r="B8" s="5" t="s">
        <v>389</v>
      </c>
      <c r="C8" s="5"/>
      <c r="D8" s="5"/>
      <c r="E8" s="5"/>
      <c r="F8" s="5"/>
      <c r="G8" s="5"/>
    </row>
    <row r="9" ht="39" customHeight="1" spans="1:7">
      <c r="A9" s="4" t="s">
        <v>335</v>
      </c>
      <c r="B9" s="4" t="s">
        <v>336</v>
      </c>
      <c r="C9" s="4" t="s">
        <v>337</v>
      </c>
      <c r="D9" s="8" t="s">
        <v>338</v>
      </c>
      <c r="E9" s="8"/>
      <c r="F9" s="8"/>
      <c r="G9" s="4" t="s">
        <v>339</v>
      </c>
    </row>
    <row r="10" ht="39" customHeight="1" spans="1:7">
      <c r="A10" s="4"/>
      <c r="B10" s="9" t="s">
        <v>340</v>
      </c>
      <c r="C10" s="4" t="s">
        <v>341</v>
      </c>
      <c r="D10" s="10" t="s">
        <v>390</v>
      </c>
      <c r="E10" s="11"/>
      <c r="F10" s="12"/>
      <c r="G10" s="4" t="s">
        <v>391</v>
      </c>
    </row>
    <row r="11" ht="39" customHeight="1" spans="1:7">
      <c r="A11" s="4"/>
      <c r="B11" s="4" t="s">
        <v>344</v>
      </c>
      <c r="C11" s="9" t="s">
        <v>345</v>
      </c>
      <c r="D11" s="7" t="s">
        <v>392</v>
      </c>
      <c r="E11" s="7"/>
      <c r="F11" s="7"/>
      <c r="G11" s="13" t="s">
        <v>393</v>
      </c>
    </row>
    <row r="12" ht="39" customHeight="1" spans="1:7">
      <c r="A12" s="4"/>
      <c r="B12" s="4"/>
      <c r="C12" s="9" t="s">
        <v>348</v>
      </c>
      <c r="D12" s="7" t="s">
        <v>394</v>
      </c>
      <c r="E12" s="7"/>
      <c r="F12" s="7"/>
      <c r="G12" s="18" t="s">
        <v>395</v>
      </c>
    </row>
    <row r="13" ht="39" customHeight="1" spans="1:7">
      <c r="A13" s="4"/>
      <c r="B13" s="4"/>
      <c r="C13" s="4" t="s">
        <v>351</v>
      </c>
      <c r="D13" s="7" t="s">
        <v>383</v>
      </c>
      <c r="E13" s="7"/>
      <c r="F13" s="7"/>
      <c r="G13" s="4" t="s">
        <v>301</v>
      </c>
    </row>
    <row r="14" ht="39" customHeight="1" spans="1:7">
      <c r="A14" s="4"/>
      <c r="B14" s="4" t="s">
        <v>353</v>
      </c>
      <c r="C14" s="4" t="s">
        <v>354</v>
      </c>
      <c r="D14" s="7" t="s">
        <v>396</v>
      </c>
      <c r="E14" s="7"/>
      <c r="F14" s="7"/>
      <c r="G14" s="4" t="s">
        <v>306</v>
      </c>
    </row>
    <row r="15" ht="39" customHeight="1" spans="1:7">
      <c r="A15" s="4"/>
      <c r="B15" s="4"/>
      <c r="C15" s="4"/>
      <c r="D15" s="7" t="s">
        <v>397</v>
      </c>
      <c r="E15" s="7"/>
      <c r="F15" s="7"/>
      <c r="G15" s="4" t="s">
        <v>306</v>
      </c>
    </row>
    <row r="16" ht="39" customHeight="1" spans="1:7">
      <c r="A16" s="4"/>
      <c r="B16" s="4" t="s">
        <v>357</v>
      </c>
      <c r="C16" s="4" t="s">
        <v>358</v>
      </c>
      <c r="D16" s="7" t="s">
        <v>398</v>
      </c>
      <c r="E16" s="7"/>
      <c r="F16" s="7"/>
      <c r="G16" s="16" t="s">
        <v>289</v>
      </c>
    </row>
    <row r="17" ht="29" customHeight="1" spans="1:7">
      <c r="A17" s="3" t="s">
        <v>320</v>
      </c>
      <c r="B17" s="3"/>
      <c r="C17" s="3"/>
      <c r="D17" s="3"/>
      <c r="E17" s="3"/>
      <c r="F17" s="3"/>
      <c r="G17" s="17"/>
    </row>
    <row r="18" spans="1:7">
      <c r="A18" s="3"/>
      <c r="B18" s="3"/>
      <c r="C18" s="3"/>
      <c r="D18" s="3"/>
      <c r="E18" s="3"/>
      <c r="F18" s="3"/>
      <c r="G18" s="17"/>
    </row>
    <row r="19" spans="1:7">
      <c r="A19" s="3"/>
      <c r="B19" s="3"/>
      <c r="C19" s="3"/>
      <c r="D19" s="3"/>
      <c r="E19" s="3"/>
      <c r="F19" s="3"/>
      <c r="G19" s="17"/>
    </row>
    <row r="20" ht="21" customHeight="1" spans="1:7">
      <c r="A20" s="3"/>
      <c r="B20" s="3"/>
      <c r="C20" s="3"/>
      <c r="D20" s="3"/>
      <c r="E20" s="3"/>
      <c r="F20" s="3"/>
      <c r="G20" s="17"/>
    </row>
  </sheetData>
  <mergeCells count="30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A7:A8"/>
    <mergeCell ref="A9:A16"/>
    <mergeCell ref="B11:B13"/>
    <mergeCell ref="B14:B15"/>
    <mergeCell ref="C14:C15"/>
    <mergeCell ref="A4:B6"/>
    <mergeCell ref="A17:G20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D16" sqref="D16:G16"/>
    </sheetView>
  </sheetViews>
  <sheetFormatPr defaultColWidth="9" defaultRowHeight="13.5" outlineLevelCol="6"/>
  <cols>
    <col min="4" max="4" width="20.125" customWidth="1"/>
    <col min="7" max="7" width="21.75" customWidth="1"/>
  </cols>
  <sheetData>
    <row r="1" ht="18.75" spans="1:7">
      <c r="A1" s="1" t="s">
        <v>321</v>
      </c>
      <c r="B1" s="2"/>
      <c r="C1" s="2"/>
      <c r="D1" s="2"/>
      <c r="E1" s="2"/>
      <c r="F1" s="2"/>
      <c r="G1" s="2"/>
    </row>
    <row r="2" ht="35" customHeight="1" spans="1:7">
      <c r="A2" s="3" t="s">
        <v>322</v>
      </c>
      <c r="B2" s="3"/>
      <c r="C2" s="3" t="s">
        <v>399</v>
      </c>
      <c r="D2" s="3"/>
      <c r="E2" s="3" t="s">
        <v>324</v>
      </c>
      <c r="F2" s="3" t="s">
        <v>325</v>
      </c>
      <c r="G2" s="3"/>
    </row>
    <row r="3" ht="25" customHeight="1" spans="1:7">
      <c r="A3" s="3" t="s">
        <v>326</v>
      </c>
      <c r="B3" s="3"/>
      <c r="C3" s="3" t="s">
        <v>144</v>
      </c>
      <c r="D3" s="3"/>
      <c r="E3" s="3" t="s">
        <v>327</v>
      </c>
      <c r="F3" s="3" t="s">
        <v>144</v>
      </c>
      <c r="G3" s="3"/>
    </row>
    <row r="4" ht="15" customHeight="1" spans="1:7">
      <c r="A4" s="4" t="s">
        <v>328</v>
      </c>
      <c r="B4" s="4"/>
      <c r="C4" s="5" t="s">
        <v>329</v>
      </c>
      <c r="D4" s="5"/>
      <c r="E4" s="6">
        <v>555</v>
      </c>
      <c r="F4" s="6"/>
      <c r="G4" s="6"/>
    </row>
    <row r="5" ht="15" customHeight="1" spans="1:7">
      <c r="A5" s="4"/>
      <c r="B5" s="4"/>
      <c r="C5" s="7" t="s">
        <v>330</v>
      </c>
      <c r="D5" s="7"/>
      <c r="E5" s="6">
        <v>555</v>
      </c>
      <c r="F5" s="6"/>
      <c r="G5" s="6"/>
    </row>
    <row r="6" ht="15" customHeight="1" spans="1:7">
      <c r="A6" s="4"/>
      <c r="B6" s="4"/>
      <c r="C6" s="7" t="s">
        <v>331</v>
      </c>
      <c r="D6" s="7"/>
      <c r="E6" s="6"/>
      <c r="F6" s="6"/>
      <c r="G6" s="6"/>
    </row>
    <row r="7" ht="15" customHeight="1" spans="1:7">
      <c r="A7" s="4" t="s">
        <v>332</v>
      </c>
      <c r="B7" s="8" t="s">
        <v>333</v>
      </c>
      <c r="C7" s="8"/>
      <c r="D7" s="8"/>
      <c r="E7" s="8"/>
      <c r="F7" s="8"/>
      <c r="G7" s="8"/>
    </row>
    <row r="8" ht="74" customHeight="1" spans="1:7">
      <c r="A8" s="4"/>
      <c r="B8" s="5" t="s">
        <v>400</v>
      </c>
      <c r="C8" s="5"/>
      <c r="D8" s="5"/>
      <c r="E8" s="5"/>
      <c r="F8" s="5"/>
      <c r="G8" s="5"/>
    </row>
    <row r="9" ht="39" customHeight="1" spans="1:7">
      <c r="A9" s="4" t="s">
        <v>335</v>
      </c>
      <c r="B9" s="4" t="s">
        <v>336</v>
      </c>
      <c r="C9" s="4" t="s">
        <v>337</v>
      </c>
      <c r="D9" s="8" t="s">
        <v>338</v>
      </c>
      <c r="E9" s="8"/>
      <c r="F9" s="8"/>
      <c r="G9" s="4" t="s">
        <v>339</v>
      </c>
    </row>
    <row r="10" ht="39" customHeight="1" spans="1:7">
      <c r="A10" s="4"/>
      <c r="B10" s="9" t="s">
        <v>340</v>
      </c>
      <c r="C10" s="4" t="s">
        <v>341</v>
      </c>
      <c r="D10" s="10" t="s">
        <v>401</v>
      </c>
      <c r="E10" s="11"/>
      <c r="F10" s="12"/>
      <c r="G10" s="4" t="s">
        <v>402</v>
      </c>
    </row>
    <row r="11" ht="39" customHeight="1" spans="1:7">
      <c r="A11" s="4"/>
      <c r="B11" s="4" t="s">
        <v>344</v>
      </c>
      <c r="C11" s="9" t="s">
        <v>345</v>
      </c>
      <c r="D11" s="7" t="s">
        <v>403</v>
      </c>
      <c r="E11" s="7"/>
      <c r="F11" s="7"/>
      <c r="G11" s="20" t="s">
        <v>404</v>
      </c>
    </row>
    <row r="12" ht="39" customHeight="1" spans="1:7">
      <c r="A12" s="4"/>
      <c r="B12" s="4"/>
      <c r="C12" s="9" t="s">
        <v>348</v>
      </c>
      <c r="D12" s="7" t="s">
        <v>405</v>
      </c>
      <c r="E12" s="7"/>
      <c r="F12" s="7"/>
      <c r="G12" s="18" t="s">
        <v>406</v>
      </c>
    </row>
    <row r="13" ht="39" customHeight="1" spans="1:7">
      <c r="A13" s="4"/>
      <c r="B13" s="4"/>
      <c r="C13" s="4" t="s">
        <v>351</v>
      </c>
      <c r="D13" s="7" t="s">
        <v>407</v>
      </c>
      <c r="E13" s="7"/>
      <c r="F13" s="7"/>
      <c r="G13" s="4" t="s">
        <v>301</v>
      </c>
    </row>
    <row r="14" ht="39" customHeight="1" spans="1:7">
      <c r="A14" s="4"/>
      <c r="B14" s="4" t="s">
        <v>353</v>
      </c>
      <c r="C14" s="4" t="s">
        <v>354</v>
      </c>
      <c r="D14" s="7" t="s">
        <v>408</v>
      </c>
      <c r="E14" s="7"/>
      <c r="F14" s="7"/>
      <c r="G14" s="4" t="s">
        <v>306</v>
      </c>
    </row>
    <row r="15" ht="39" customHeight="1" spans="1:7">
      <c r="A15" s="4"/>
      <c r="B15" s="4"/>
      <c r="C15" s="4"/>
      <c r="D15" s="7" t="s">
        <v>409</v>
      </c>
      <c r="E15" s="7"/>
      <c r="F15" s="7"/>
      <c r="G15" s="4" t="s">
        <v>306</v>
      </c>
    </row>
    <row r="16" ht="39" customHeight="1" spans="1:7">
      <c r="A16" s="4"/>
      <c r="B16" s="4" t="s">
        <v>357</v>
      </c>
      <c r="C16" s="4" t="s">
        <v>358</v>
      </c>
      <c r="D16" s="7" t="s">
        <v>410</v>
      </c>
      <c r="E16" s="7"/>
      <c r="F16" s="7"/>
      <c r="G16" s="16" t="s">
        <v>289</v>
      </c>
    </row>
    <row r="17" ht="29" customHeight="1" spans="1:7">
      <c r="A17" s="3" t="s">
        <v>320</v>
      </c>
      <c r="B17" s="3"/>
      <c r="C17" s="3"/>
      <c r="D17" s="3"/>
      <c r="E17" s="3"/>
      <c r="F17" s="3"/>
      <c r="G17" s="17"/>
    </row>
    <row r="18" spans="1:7">
      <c r="A18" s="3"/>
      <c r="B18" s="3"/>
      <c r="C18" s="3"/>
      <c r="D18" s="3"/>
      <c r="E18" s="3"/>
      <c r="F18" s="3"/>
      <c r="G18" s="17"/>
    </row>
    <row r="19" spans="1:7">
      <c r="A19" s="3"/>
      <c r="B19" s="3"/>
      <c r="C19" s="3"/>
      <c r="D19" s="3"/>
      <c r="E19" s="3"/>
      <c r="F19" s="3"/>
      <c r="G19" s="17"/>
    </row>
    <row r="20" ht="21" customHeight="1" spans="1:7">
      <c r="A20" s="3"/>
      <c r="B20" s="3"/>
      <c r="C20" s="3"/>
      <c r="D20" s="3"/>
      <c r="E20" s="3"/>
      <c r="F20" s="3"/>
      <c r="G20" s="17"/>
    </row>
  </sheetData>
  <mergeCells count="30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A7:A8"/>
    <mergeCell ref="A9:A16"/>
    <mergeCell ref="B11:B13"/>
    <mergeCell ref="B14:B15"/>
    <mergeCell ref="C14:C15"/>
    <mergeCell ref="A4:B6"/>
    <mergeCell ref="A17:G20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J8" sqref="J8"/>
    </sheetView>
  </sheetViews>
  <sheetFormatPr defaultColWidth="9" defaultRowHeight="13.5" outlineLevelCol="6"/>
  <cols>
    <col min="4" max="4" width="20.125" customWidth="1"/>
    <col min="7" max="7" width="21.75" customWidth="1"/>
  </cols>
  <sheetData>
    <row r="1" ht="18.75" spans="1:7">
      <c r="A1" s="1" t="s">
        <v>321</v>
      </c>
      <c r="B1" s="2"/>
      <c r="C1" s="2"/>
      <c r="D1" s="2"/>
      <c r="E1" s="2"/>
      <c r="F1" s="2"/>
      <c r="G1" s="2"/>
    </row>
    <row r="2" ht="35" customHeight="1" spans="1:7">
      <c r="A2" s="3" t="s">
        <v>322</v>
      </c>
      <c r="B2" s="3"/>
      <c r="C2" s="3" t="s">
        <v>411</v>
      </c>
      <c r="D2" s="3"/>
      <c r="E2" s="3" t="s">
        <v>324</v>
      </c>
      <c r="F2" s="3" t="s">
        <v>325</v>
      </c>
      <c r="G2" s="3"/>
    </row>
    <row r="3" ht="25" customHeight="1" spans="1:7">
      <c r="A3" s="3" t="s">
        <v>326</v>
      </c>
      <c r="B3" s="3"/>
      <c r="C3" s="3" t="s">
        <v>144</v>
      </c>
      <c r="D3" s="3"/>
      <c r="E3" s="3" t="s">
        <v>327</v>
      </c>
      <c r="F3" s="3" t="s">
        <v>144</v>
      </c>
      <c r="G3" s="3"/>
    </row>
    <row r="4" ht="15" customHeight="1" spans="1:7">
      <c r="A4" s="4" t="s">
        <v>328</v>
      </c>
      <c r="B4" s="4"/>
      <c r="C4" s="5" t="s">
        <v>329</v>
      </c>
      <c r="D4" s="5"/>
      <c r="E4" s="6">
        <v>25.12</v>
      </c>
      <c r="F4" s="6"/>
      <c r="G4" s="6"/>
    </row>
    <row r="5" ht="15" customHeight="1" spans="1:7">
      <c r="A5" s="4"/>
      <c r="B5" s="4"/>
      <c r="C5" s="7" t="s">
        <v>330</v>
      </c>
      <c r="D5" s="7"/>
      <c r="E5" s="6">
        <v>25.12</v>
      </c>
      <c r="F5" s="6"/>
      <c r="G5" s="6"/>
    </row>
    <row r="6" ht="15" customHeight="1" spans="1:7">
      <c r="A6" s="4"/>
      <c r="B6" s="4"/>
      <c r="C6" s="7" t="s">
        <v>331</v>
      </c>
      <c r="D6" s="7"/>
      <c r="E6" s="6"/>
      <c r="F6" s="6"/>
      <c r="G6" s="6"/>
    </row>
    <row r="7" ht="15" customHeight="1" spans="1:7">
      <c r="A7" s="4" t="s">
        <v>332</v>
      </c>
      <c r="B7" s="8" t="s">
        <v>333</v>
      </c>
      <c r="C7" s="8"/>
      <c r="D7" s="8"/>
      <c r="E7" s="8"/>
      <c r="F7" s="8"/>
      <c r="G7" s="8"/>
    </row>
    <row r="8" ht="74" customHeight="1" spans="1:7">
      <c r="A8" s="4"/>
      <c r="B8" s="5" t="s">
        <v>412</v>
      </c>
      <c r="C8" s="5"/>
      <c r="D8" s="5"/>
      <c r="E8" s="5"/>
      <c r="F8" s="5"/>
      <c r="G8" s="5"/>
    </row>
    <row r="9" ht="39" customHeight="1" spans="1:7">
      <c r="A9" s="4" t="s">
        <v>335</v>
      </c>
      <c r="B9" s="4" t="s">
        <v>336</v>
      </c>
      <c r="C9" s="4" t="s">
        <v>337</v>
      </c>
      <c r="D9" s="8" t="s">
        <v>338</v>
      </c>
      <c r="E9" s="8"/>
      <c r="F9" s="8"/>
      <c r="G9" s="4" t="s">
        <v>339</v>
      </c>
    </row>
    <row r="10" ht="39" customHeight="1" spans="1:7">
      <c r="A10" s="4"/>
      <c r="B10" s="9" t="s">
        <v>340</v>
      </c>
      <c r="C10" s="4" t="s">
        <v>341</v>
      </c>
      <c r="D10" s="10" t="s">
        <v>413</v>
      </c>
      <c r="E10" s="11"/>
      <c r="F10" s="12"/>
      <c r="G10" s="4" t="s">
        <v>414</v>
      </c>
    </row>
    <row r="11" ht="39" customHeight="1" spans="1:7">
      <c r="A11" s="4"/>
      <c r="B11" s="4" t="s">
        <v>344</v>
      </c>
      <c r="C11" s="9" t="s">
        <v>345</v>
      </c>
      <c r="D11" s="7" t="s">
        <v>415</v>
      </c>
      <c r="E11" s="7"/>
      <c r="F11" s="7"/>
      <c r="G11" s="13" t="s">
        <v>376</v>
      </c>
    </row>
    <row r="12" ht="39" customHeight="1" spans="1:7">
      <c r="A12" s="4"/>
      <c r="B12" s="4"/>
      <c r="C12" s="9" t="s">
        <v>348</v>
      </c>
      <c r="D12" s="7" t="s">
        <v>416</v>
      </c>
      <c r="E12" s="7"/>
      <c r="F12" s="7"/>
      <c r="G12" s="18" t="s">
        <v>417</v>
      </c>
    </row>
    <row r="13" ht="39" customHeight="1" spans="1:7">
      <c r="A13" s="4"/>
      <c r="B13" s="4"/>
      <c r="C13" s="4" t="s">
        <v>351</v>
      </c>
      <c r="D13" s="7" t="s">
        <v>418</v>
      </c>
      <c r="E13" s="7"/>
      <c r="F13" s="7"/>
      <c r="G13" s="4" t="s">
        <v>301</v>
      </c>
    </row>
    <row r="14" ht="39" customHeight="1" spans="1:7">
      <c r="A14" s="4"/>
      <c r="B14" s="4" t="s">
        <v>353</v>
      </c>
      <c r="C14" s="4" t="s">
        <v>354</v>
      </c>
      <c r="D14" s="7" t="s">
        <v>419</v>
      </c>
      <c r="E14" s="7"/>
      <c r="F14" s="7"/>
      <c r="G14" s="4" t="s">
        <v>306</v>
      </c>
    </row>
    <row r="15" ht="39" customHeight="1" spans="1:7">
      <c r="A15" s="4"/>
      <c r="B15" s="4"/>
      <c r="C15" s="4"/>
      <c r="D15" s="7" t="s">
        <v>386</v>
      </c>
      <c r="E15" s="7"/>
      <c r="F15" s="7"/>
      <c r="G15" s="4" t="s">
        <v>306</v>
      </c>
    </row>
    <row r="16" ht="39" customHeight="1" spans="1:7">
      <c r="A16" s="4"/>
      <c r="B16" s="4" t="s">
        <v>357</v>
      </c>
      <c r="C16" s="4" t="s">
        <v>358</v>
      </c>
      <c r="D16" s="7" t="s">
        <v>420</v>
      </c>
      <c r="E16" s="7"/>
      <c r="F16" s="7"/>
      <c r="G16" s="16" t="s">
        <v>289</v>
      </c>
    </row>
    <row r="17" ht="29" customHeight="1" spans="1:7">
      <c r="A17" s="3" t="s">
        <v>320</v>
      </c>
      <c r="B17" s="3"/>
      <c r="C17" s="3"/>
      <c r="D17" s="3"/>
      <c r="E17" s="3"/>
      <c r="F17" s="3"/>
      <c r="G17" s="17"/>
    </row>
    <row r="18" spans="1:7">
      <c r="A18" s="3"/>
      <c r="B18" s="3"/>
      <c r="C18" s="3"/>
      <c r="D18" s="3"/>
      <c r="E18" s="3"/>
      <c r="F18" s="3"/>
      <c r="G18" s="17"/>
    </row>
    <row r="19" spans="1:7">
      <c r="A19" s="3"/>
      <c r="B19" s="3"/>
      <c r="C19" s="3"/>
      <c r="D19" s="3"/>
      <c r="E19" s="3"/>
      <c r="F19" s="3"/>
      <c r="G19" s="17"/>
    </row>
    <row r="20" ht="21" customHeight="1" spans="1:7">
      <c r="A20" s="3"/>
      <c r="B20" s="3"/>
      <c r="C20" s="3"/>
      <c r="D20" s="3"/>
      <c r="E20" s="3"/>
      <c r="F20" s="3"/>
      <c r="G20" s="17"/>
    </row>
  </sheetData>
  <mergeCells count="30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A7:A8"/>
    <mergeCell ref="A9:A16"/>
    <mergeCell ref="B11:B13"/>
    <mergeCell ref="B14:B15"/>
    <mergeCell ref="C14:C15"/>
    <mergeCell ref="A4:B6"/>
    <mergeCell ref="A17:G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34"/>
  <sheetViews>
    <sheetView workbookViewId="0">
      <selection activeCell="F15" sqref="F15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97" t="s">
        <v>53</v>
      </c>
    </row>
    <row r="2" spans="1:2">
      <c r="A2" s="98"/>
      <c r="B2" t="s">
        <v>1</v>
      </c>
    </row>
    <row r="3" ht="20" customHeight="1" spans="1:2">
      <c r="A3" s="55" t="s">
        <v>4</v>
      </c>
      <c r="B3" s="55" t="s">
        <v>5</v>
      </c>
    </row>
    <row r="4" ht="20" customHeight="1" spans="1:2">
      <c r="A4" s="55" t="s">
        <v>54</v>
      </c>
      <c r="B4" s="55">
        <v>1</v>
      </c>
    </row>
    <row r="5" ht="20" customHeight="1" spans="1:2">
      <c r="A5" s="51" t="s">
        <v>55</v>
      </c>
      <c r="B5" s="57">
        <f>B6</f>
        <v>2960</v>
      </c>
    </row>
    <row r="6" ht="20" customHeight="1" spans="1:2">
      <c r="A6" s="53" t="s">
        <v>56</v>
      </c>
      <c r="B6" s="70">
        <v>2960</v>
      </c>
    </row>
    <row r="7" ht="20" customHeight="1" spans="1:2">
      <c r="A7" s="51" t="s">
        <v>57</v>
      </c>
      <c r="B7" s="57"/>
    </row>
    <row r="8" ht="20" customHeight="1" spans="1:2">
      <c r="A8" s="53" t="s">
        <v>58</v>
      </c>
      <c r="B8" s="57"/>
    </row>
    <row r="9" ht="20" customHeight="1" spans="1:2">
      <c r="A9" s="51" t="s">
        <v>59</v>
      </c>
      <c r="B9" s="57"/>
    </row>
    <row r="10" ht="20" customHeight="1" spans="1:2">
      <c r="A10" s="53" t="s">
        <v>58</v>
      </c>
      <c r="B10" s="57"/>
    </row>
    <row r="11" ht="20" customHeight="1" spans="1:2">
      <c r="A11" s="51" t="s">
        <v>60</v>
      </c>
      <c r="B11" s="57"/>
    </row>
    <row r="12" ht="20" customHeight="1" spans="1:2">
      <c r="A12" s="53" t="s">
        <v>58</v>
      </c>
      <c r="B12" s="57"/>
    </row>
    <row r="13" ht="20" customHeight="1" spans="1:2">
      <c r="A13" s="51" t="s">
        <v>61</v>
      </c>
      <c r="B13" s="57"/>
    </row>
    <row r="14" ht="20" customHeight="1" spans="1:2">
      <c r="A14" s="53" t="s">
        <v>58</v>
      </c>
      <c r="B14" s="57"/>
    </row>
    <row r="15" ht="20" customHeight="1" spans="1:2">
      <c r="A15" s="51" t="s">
        <v>62</v>
      </c>
      <c r="B15" s="57"/>
    </row>
    <row r="16" ht="20" customHeight="1" spans="1:2">
      <c r="A16" s="53" t="s">
        <v>58</v>
      </c>
      <c r="B16" s="57"/>
    </row>
    <row r="17" ht="20" customHeight="1" spans="1:2">
      <c r="A17" s="51" t="s">
        <v>63</v>
      </c>
      <c r="B17" s="57"/>
    </row>
    <row r="18" ht="20" customHeight="1" spans="1:2">
      <c r="A18" s="53" t="s">
        <v>58</v>
      </c>
      <c r="B18" s="57"/>
    </row>
    <row r="19" ht="20" customHeight="1" spans="1:2">
      <c r="A19" s="51" t="s">
        <v>64</v>
      </c>
      <c r="B19" s="57"/>
    </row>
    <row r="20" ht="20" customHeight="1" spans="1:2">
      <c r="A20" s="53" t="s">
        <v>58</v>
      </c>
      <c r="B20" s="57"/>
    </row>
    <row r="21" ht="20" customHeight="1" spans="1:2">
      <c r="A21" s="51" t="s">
        <v>65</v>
      </c>
      <c r="B21" s="57"/>
    </row>
    <row r="22" ht="20" customHeight="1" spans="1:2">
      <c r="A22" s="53" t="s">
        <v>58</v>
      </c>
      <c r="B22" s="57"/>
    </row>
    <row r="23" ht="20" customHeight="1" spans="1:2">
      <c r="A23" s="51" t="s">
        <v>66</v>
      </c>
      <c r="B23" s="57">
        <f>B6</f>
        <v>2960</v>
      </c>
    </row>
    <row r="24" ht="20" customHeight="1" spans="1:2">
      <c r="A24" s="53" t="s">
        <v>67</v>
      </c>
      <c r="B24" s="57"/>
    </row>
    <row r="25" ht="20" customHeight="1" spans="1:2">
      <c r="A25" s="53" t="s">
        <v>67</v>
      </c>
      <c r="B25" s="57"/>
    </row>
    <row r="26" ht="20" customHeight="1" spans="1:2">
      <c r="A26" s="53" t="s">
        <v>67</v>
      </c>
      <c r="B26" s="57"/>
    </row>
    <row r="27" ht="20" customHeight="1" spans="1:2">
      <c r="A27" s="53" t="s">
        <v>67</v>
      </c>
      <c r="B27" s="57"/>
    </row>
    <row r="28" ht="20" customHeight="1" spans="1:2">
      <c r="A28" s="53" t="s">
        <v>67</v>
      </c>
      <c r="B28" s="57"/>
    </row>
    <row r="29" ht="20" customHeight="1" spans="1:2">
      <c r="A29" s="51" t="s">
        <v>68</v>
      </c>
      <c r="B29" s="57"/>
    </row>
    <row r="30" ht="20" customHeight="1" spans="1:2">
      <c r="A30" s="53" t="s">
        <v>58</v>
      </c>
      <c r="B30" s="57"/>
    </row>
    <row r="31" ht="20" customHeight="1" spans="1:2">
      <c r="A31" s="51" t="s">
        <v>69</v>
      </c>
      <c r="B31" s="57"/>
    </row>
    <row r="32" ht="20" customHeight="1" spans="1:2">
      <c r="A32" s="53" t="s">
        <v>58</v>
      </c>
      <c r="B32" s="57"/>
    </row>
    <row r="33" ht="20" customHeight="1" spans="1:2">
      <c r="A33" s="51" t="s">
        <v>70</v>
      </c>
      <c r="B33" s="57">
        <f>B23</f>
        <v>2960</v>
      </c>
    </row>
    <row r="34" spans="1:1">
      <c r="A34" s="65" t="s">
        <v>71</v>
      </c>
    </row>
  </sheetData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D16" sqref="D16:G16"/>
    </sheetView>
  </sheetViews>
  <sheetFormatPr defaultColWidth="9" defaultRowHeight="13.5" outlineLevelCol="6"/>
  <cols>
    <col min="4" max="4" width="20.125" customWidth="1"/>
    <col min="7" max="7" width="21.75" customWidth="1"/>
  </cols>
  <sheetData>
    <row r="1" ht="18.75" spans="1:7">
      <c r="A1" s="1" t="s">
        <v>321</v>
      </c>
      <c r="B1" s="2"/>
      <c r="C1" s="2"/>
      <c r="D1" s="2"/>
      <c r="E1" s="2"/>
      <c r="F1" s="2"/>
      <c r="G1" s="2"/>
    </row>
    <row r="2" ht="35" customHeight="1" spans="1:7">
      <c r="A2" s="3" t="s">
        <v>322</v>
      </c>
      <c r="B2" s="3"/>
      <c r="C2" s="3" t="s">
        <v>421</v>
      </c>
      <c r="D2" s="3"/>
      <c r="E2" s="3" t="s">
        <v>324</v>
      </c>
      <c r="F2" s="3" t="s">
        <v>325</v>
      </c>
      <c r="G2" s="3"/>
    </row>
    <row r="3" ht="25" customHeight="1" spans="1:7">
      <c r="A3" s="3" t="s">
        <v>326</v>
      </c>
      <c r="B3" s="3"/>
      <c r="C3" s="3" t="s">
        <v>144</v>
      </c>
      <c r="D3" s="3"/>
      <c r="E3" s="3" t="s">
        <v>327</v>
      </c>
      <c r="F3" s="3" t="s">
        <v>144</v>
      </c>
      <c r="G3" s="3"/>
    </row>
    <row r="4" ht="15" customHeight="1" spans="1:7">
      <c r="A4" s="4" t="s">
        <v>328</v>
      </c>
      <c r="B4" s="4"/>
      <c r="C4" s="5" t="s">
        <v>329</v>
      </c>
      <c r="D4" s="5"/>
      <c r="E4" s="6">
        <v>2.64</v>
      </c>
      <c r="F4" s="6"/>
      <c r="G4" s="6"/>
    </row>
    <row r="5" ht="15" customHeight="1" spans="1:7">
      <c r="A5" s="4"/>
      <c r="B5" s="4"/>
      <c r="C5" s="7" t="s">
        <v>330</v>
      </c>
      <c r="D5" s="7"/>
      <c r="E5" s="6">
        <v>2.64</v>
      </c>
      <c r="F5" s="6"/>
      <c r="G5" s="6"/>
    </row>
    <row r="6" ht="15" customHeight="1" spans="1:7">
      <c r="A6" s="4"/>
      <c r="B6" s="4"/>
      <c r="C6" s="7" t="s">
        <v>331</v>
      </c>
      <c r="D6" s="7"/>
      <c r="E6" s="6"/>
      <c r="F6" s="6"/>
      <c r="G6" s="6"/>
    </row>
    <row r="7" ht="15" customHeight="1" spans="1:7">
      <c r="A7" s="4" t="s">
        <v>332</v>
      </c>
      <c r="B7" s="8" t="s">
        <v>333</v>
      </c>
      <c r="C7" s="8"/>
      <c r="D7" s="8"/>
      <c r="E7" s="8"/>
      <c r="F7" s="8"/>
      <c r="G7" s="8"/>
    </row>
    <row r="8" ht="74" customHeight="1" spans="1:7">
      <c r="A8" s="4"/>
      <c r="B8" s="5" t="s">
        <v>422</v>
      </c>
      <c r="C8" s="5"/>
      <c r="D8" s="5"/>
      <c r="E8" s="5"/>
      <c r="F8" s="5"/>
      <c r="G8" s="5"/>
    </row>
    <row r="9" ht="39" customHeight="1" spans="1:7">
      <c r="A9" s="4" t="s">
        <v>335</v>
      </c>
      <c r="B9" s="4" t="s">
        <v>336</v>
      </c>
      <c r="C9" s="4" t="s">
        <v>337</v>
      </c>
      <c r="D9" s="8" t="s">
        <v>338</v>
      </c>
      <c r="E9" s="8"/>
      <c r="F9" s="8"/>
      <c r="G9" s="4" t="s">
        <v>339</v>
      </c>
    </row>
    <row r="10" ht="39" customHeight="1" spans="1:7">
      <c r="A10" s="4"/>
      <c r="B10" s="9" t="s">
        <v>340</v>
      </c>
      <c r="C10" s="4" t="s">
        <v>341</v>
      </c>
      <c r="D10" s="10" t="s">
        <v>423</v>
      </c>
      <c r="E10" s="11"/>
      <c r="F10" s="12"/>
      <c r="G10" s="4" t="s">
        <v>424</v>
      </c>
    </row>
    <row r="11" ht="39" customHeight="1" spans="1:7">
      <c r="A11" s="4"/>
      <c r="B11" s="4" t="s">
        <v>344</v>
      </c>
      <c r="C11" s="9" t="s">
        <v>345</v>
      </c>
      <c r="D11" s="7" t="s">
        <v>425</v>
      </c>
      <c r="E11" s="7"/>
      <c r="F11" s="7"/>
      <c r="G11" s="13" t="s">
        <v>426</v>
      </c>
    </row>
    <row r="12" ht="39" customHeight="1" spans="1:7">
      <c r="A12" s="4"/>
      <c r="B12" s="4"/>
      <c r="C12" s="9" t="s">
        <v>348</v>
      </c>
      <c r="D12" s="7" t="s">
        <v>427</v>
      </c>
      <c r="E12" s="7"/>
      <c r="F12" s="7"/>
      <c r="G12" s="18" t="s">
        <v>428</v>
      </c>
    </row>
    <row r="13" ht="39" customHeight="1" spans="1:7">
      <c r="A13" s="4"/>
      <c r="B13" s="4"/>
      <c r="C13" s="4" t="s">
        <v>351</v>
      </c>
      <c r="D13" s="7" t="s">
        <v>429</v>
      </c>
      <c r="E13" s="7"/>
      <c r="F13" s="7"/>
      <c r="G13" s="4" t="s">
        <v>301</v>
      </c>
    </row>
    <row r="14" ht="39" customHeight="1" spans="1:7">
      <c r="A14" s="4"/>
      <c r="B14" s="4" t="s">
        <v>353</v>
      </c>
      <c r="C14" s="4" t="s">
        <v>354</v>
      </c>
      <c r="D14" s="7" t="s">
        <v>430</v>
      </c>
      <c r="E14" s="7"/>
      <c r="F14" s="7"/>
      <c r="G14" s="4" t="s">
        <v>306</v>
      </c>
    </row>
    <row r="15" ht="39" customHeight="1" spans="1:7">
      <c r="A15" s="4"/>
      <c r="B15" s="4"/>
      <c r="C15" s="4"/>
      <c r="D15" s="7" t="s">
        <v>431</v>
      </c>
      <c r="E15" s="7"/>
      <c r="F15" s="7"/>
      <c r="G15" s="4" t="s">
        <v>306</v>
      </c>
    </row>
    <row r="16" ht="39" customHeight="1" spans="1:7">
      <c r="A16" s="4"/>
      <c r="B16" s="4" t="s">
        <v>357</v>
      </c>
      <c r="C16" s="4" t="s">
        <v>358</v>
      </c>
      <c r="D16" s="7" t="s">
        <v>432</v>
      </c>
      <c r="E16" s="7"/>
      <c r="F16" s="7"/>
      <c r="G16" s="16" t="s">
        <v>289</v>
      </c>
    </row>
    <row r="17" ht="29" customHeight="1" spans="1:7">
      <c r="A17" s="3" t="s">
        <v>320</v>
      </c>
      <c r="B17" s="3"/>
      <c r="C17" s="3"/>
      <c r="D17" s="3"/>
      <c r="E17" s="3"/>
      <c r="F17" s="3"/>
      <c r="G17" s="17"/>
    </row>
    <row r="18" spans="1:7">
      <c r="A18" s="3"/>
      <c r="B18" s="3"/>
      <c r="C18" s="3"/>
      <c r="D18" s="3"/>
      <c r="E18" s="3"/>
      <c r="F18" s="3"/>
      <c r="G18" s="17"/>
    </row>
    <row r="19" spans="1:7">
      <c r="A19" s="3"/>
      <c r="B19" s="3"/>
      <c r="C19" s="3"/>
      <c r="D19" s="3"/>
      <c r="E19" s="3"/>
      <c r="F19" s="3"/>
      <c r="G19" s="17"/>
    </row>
    <row r="20" ht="21" customHeight="1" spans="1:7">
      <c r="A20" s="3"/>
      <c r="B20" s="3"/>
      <c r="C20" s="3"/>
      <c r="D20" s="3"/>
      <c r="E20" s="3"/>
      <c r="F20" s="3"/>
      <c r="G20" s="17"/>
    </row>
  </sheetData>
  <mergeCells count="30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A7:A8"/>
    <mergeCell ref="A9:A16"/>
    <mergeCell ref="B11:B13"/>
    <mergeCell ref="B14:B15"/>
    <mergeCell ref="C14:C15"/>
    <mergeCell ref="A4:B6"/>
    <mergeCell ref="A17:G20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D16" sqref="D16:F16"/>
    </sheetView>
  </sheetViews>
  <sheetFormatPr defaultColWidth="9" defaultRowHeight="13.5" outlineLevelCol="6"/>
  <cols>
    <col min="4" max="4" width="20.125" customWidth="1"/>
    <col min="7" max="7" width="21.75" customWidth="1"/>
  </cols>
  <sheetData>
    <row r="1" ht="18.75" spans="1:7">
      <c r="A1" s="1" t="s">
        <v>321</v>
      </c>
      <c r="B1" s="2"/>
      <c r="C1" s="2"/>
      <c r="D1" s="2"/>
      <c r="E1" s="2"/>
      <c r="F1" s="2"/>
      <c r="G1" s="2"/>
    </row>
    <row r="2" ht="35" customHeight="1" spans="1:7">
      <c r="A2" s="3" t="s">
        <v>322</v>
      </c>
      <c r="B2" s="3"/>
      <c r="C2" s="3" t="s">
        <v>433</v>
      </c>
      <c r="D2" s="3"/>
      <c r="E2" s="3" t="s">
        <v>324</v>
      </c>
      <c r="F2" s="3" t="s">
        <v>325</v>
      </c>
      <c r="G2" s="3"/>
    </row>
    <row r="3" ht="25" customHeight="1" spans="1:7">
      <c r="A3" s="3" t="s">
        <v>326</v>
      </c>
      <c r="B3" s="3"/>
      <c r="C3" s="3" t="s">
        <v>144</v>
      </c>
      <c r="D3" s="3"/>
      <c r="E3" s="3" t="s">
        <v>327</v>
      </c>
      <c r="F3" s="3" t="s">
        <v>144</v>
      </c>
      <c r="G3" s="3"/>
    </row>
    <row r="4" ht="15" customHeight="1" spans="1:7">
      <c r="A4" s="4" t="s">
        <v>328</v>
      </c>
      <c r="B4" s="4"/>
      <c r="C4" s="5" t="s">
        <v>329</v>
      </c>
      <c r="D4" s="5"/>
      <c r="E4" s="6">
        <v>75</v>
      </c>
      <c r="F4" s="6"/>
      <c r="G4" s="6"/>
    </row>
    <row r="5" ht="15" customHeight="1" spans="1:7">
      <c r="A5" s="4"/>
      <c r="B5" s="4"/>
      <c r="C5" s="7" t="s">
        <v>330</v>
      </c>
      <c r="D5" s="7"/>
      <c r="E5" s="6">
        <v>75</v>
      </c>
      <c r="F5" s="6"/>
      <c r="G5" s="6"/>
    </row>
    <row r="6" ht="15" customHeight="1" spans="1:7">
      <c r="A6" s="4"/>
      <c r="B6" s="4"/>
      <c r="C6" s="7" t="s">
        <v>331</v>
      </c>
      <c r="D6" s="7"/>
      <c r="E6" s="6"/>
      <c r="F6" s="6"/>
      <c r="G6" s="6"/>
    </row>
    <row r="7" ht="15" customHeight="1" spans="1:7">
      <c r="A7" s="4" t="s">
        <v>332</v>
      </c>
      <c r="B7" s="8" t="s">
        <v>333</v>
      </c>
      <c r="C7" s="8"/>
      <c r="D7" s="8"/>
      <c r="E7" s="8"/>
      <c r="F7" s="8"/>
      <c r="G7" s="8"/>
    </row>
    <row r="8" ht="74" customHeight="1" spans="1:7">
      <c r="A8" s="4"/>
      <c r="B8" s="5" t="s">
        <v>434</v>
      </c>
      <c r="C8" s="5"/>
      <c r="D8" s="5"/>
      <c r="E8" s="5"/>
      <c r="F8" s="5"/>
      <c r="G8" s="5"/>
    </row>
    <row r="9" ht="39" customHeight="1" spans="1:7">
      <c r="A9" s="4" t="s">
        <v>335</v>
      </c>
      <c r="B9" s="4" t="s">
        <v>336</v>
      </c>
      <c r="C9" s="4" t="s">
        <v>337</v>
      </c>
      <c r="D9" s="8" t="s">
        <v>338</v>
      </c>
      <c r="E9" s="8"/>
      <c r="F9" s="8"/>
      <c r="G9" s="4" t="s">
        <v>339</v>
      </c>
    </row>
    <row r="10" ht="39" customHeight="1" spans="1:7">
      <c r="A10" s="4"/>
      <c r="B10" s="9" t="s">
        <v>340</v>
      </c>
      <c r="C10" s="4" t="s">
        <v>341</v>
      </c>
      <c r="D10" s="10" t="s">
        <v>435</v>
      </c>
      <c r="E10" s="11"/>
      <c r="F10" s="12"/>
      <c r="G10" s="4" t="s">
        <v>436</v>
      </c>
    </row>
    <row r="11" ht="39" customHeight="1" spans="1:7">
      <c r="A11" s="4"/>
      <c r="B11" s="4" t="s">
        <v>344</v>
      </c>
      <c r="C11" s="9" t="s">
        <v>345</v>
      </c>
      <c r="D11" s="7" t="s">
        <v>437</v>
      </c>
      <c r="E11" s="7"/>
      <c r="F11" s="7"/>
      <c r="G11" s="13" t="s">
        <v>438</v>
      </c>
    </row>
    <row r="12" ht="39" customHeight="1" spans="1:7">
      <c r="A12" s="4"/>
      <c r="B12" s="4"/>
      <c r="C12" s="9" t="s">
        <v>348</v>
      </c>
      <c r="D12" s="7" t="s">
        <v>439</v>
      </c>
      <c r="E12" s="7"/>
      <c r="F12" s="7"/>
      <c r="G12" s="14">
        <v>1</v>
      </c>
    </row>
    <row r="13" ht="39" customHeight="1" spans="1:7">
      <c r="A13" s="4"/>
      <c r="B13" s="4"/>
      <c r="C13" s="4" t="s">
        <v>351</v>
      </c>
      <c r="D13" s="7" t="s">
        <v>440</v>
      </c>
      <c r="E13" s="7"/>
      <c r="F13" s="7"/>
      <c r="G13" s="4" t="s">
        <v>301</v>
      </c>
    </row>
    <row r="14" ht="39" customHeight="1" spans="1:7">
      <c r="A14" s="4"/>
      <c r="B14" s="4" t="s">
        <v>353</v>
      </c>
      <c r="C14" s="4" t="s">
        <v>354</v>
      </c>
      <c r="D14" s="7" t="s">
        <v>441</v>
      </c>
      <c r="E14" s="7"/>
      <c r="F14" s="7"/>
      <c r="G14" s="4" t="s">
        <v>306</v>
      </c>
    </row>
    <row r="15" ht="39" customHeight="1" spans="1:7">
      <c r="A15" s="4"/>
      <c r="B15" s="4"/>
      <c r="C15" s="4"/>
      <c r="D15" s="7" t="s">
        <v>442</v>
      </c>
      <c r="E15" s="7"/>
      <c r="F15" s="7"/>
      <c r="G15" s="4" t="s">
        <v>306</v>
      </c>
    </row>
    <row r="16" ht="39" customHeight="1" spans="1:7">
      <c r="A16" s="4"/>
      <c r="B16" s="4" t="s">
        <v>357</v>
      </c>
      <c r="C16" s="4" t="s">
        <v>358</v>
      </c>
      <c r="D16" s="7" t="s">
        <v>359</v>
      </c>
      <c r="E16" s="7"/>
      <c r="F16" s="7"/>
      <c r="G16" s="16" t="s">
        <v>289</v>
      </c>
    </row>
    <row r="17" ht="29" customHeight="1" spans="1:7">
      <c r="A17" s="3" t="s">
        <v>320</v>
      </c>
      <c r="B17" s="3"/>
      <c r="C17" s="3"/>
      <c r="D17" s="3"/>
      <c r="E17" s="3"/>
      <c r="F17" s="3"/>
      <c r="G17" s="17"/>
    </row>
    <row r="18" spans="1:7">
      <c r="A18" s="3"/>
      <c r="B18" s="3"/>
      <c r="C18" s="3"/>
      <c r="D18" s="3"/>
      <c r="E18" s="3"/>
      <c r="F18" s="3"/>
      <c r="G18" s="17"/>
    </row>
    <row r="19" spans="1:7">
      <c r="A19" s="3"/>
      <c r="B19" s="3"/>
      <c r="C19" s="3"/>
      <c r="D19" s="3"/>
      <c r="E19" s="3"/>
      <c r="F19" s="3"/>
      <c r="G19" s="17"/>
    </row>
    <row r="20" ht="21" customHeight="1" spans="1:7">
      <c r="A20" s="3"/>
      <c r="B20" s="3"/>
      <c r="C20" s="3"/>
      <c r="D20" s="3"/>
      <c r="E20" s="3"/>
      <c r="F20" s="3"/>
      <c r="G20" s="17"/>
    </row>
  </sheetData>
  <mergeCells count="30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A7:A8"/>
    <mergeCell ref="A9:A16"/>
    <mergeCell ref="B11:B13"/>
    <mergeCell ref="B14:B15"/>
    <mergeCell ref="C14:C15"/>
    <mergeCell ref="A4:B6"/>
    <mergeCell ref="A17:G20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8"/>
  <sheetViews>
    <sheetView workbookViewId="0">
      <selection activeCell="I21" sqref="I21"/>
    </sheetView>
  </sheetViews>
  <sheetFormatPr defaultColWidth="9" defaultRowHeight="13.5" outlineLevelCol="6"/>
  <cols>
    <col min="4" max="4" width="20.125" customWidth="1"/>
    <col min="7" max="7" width="21.75" customWidth="1"/>
  </cols>
  <sheetData>
    <row r="1" ht="18.75" spans="1:7">
      <c r="A1" s="1" t="s">
        <v>321</v>
      </c>
      <c r="B1" s="2"/>
      <c r="C1" s="2"/>
      <c r="D1" s="2"/>
      <c r="E1" s="2"/>
      <c r="F1" s="2"/>
      <c r="G1" s="2"/>
    </row>
    <row r="2" ht="35" customHeight="1" spans="1:7">
      <c r="A2" s="3" t="s">
        <v>322</v>
      </c>
      <c r="B2" s="3"/>
      <c r="C2" s="3" t="s">
        <v>443</v>
      </c>
      <c r="D2" s="3"/>
      <c r="E2" s="3" t="s">
        <v>324</v>
      </c>
      <c r="F2" s="3" t="s">
        <v>325</v>
      </c>
      <c r="G2" s="3"/>
    </row>
    <row r="3" ht="25" customHeight="1" spans="1:7">
      <c r="A3" s="3" t="s">
        <v>326</v>
      </c>
      <c r="B3" s="3"/>
      <c r="C3" s="3" t="s">
        <v>144</v>
      </c>
      <c r="D3" s="3"/>
      <c r="E3" s="3" t="s">
        <v>327</v>
      </c>
      <c r="F3" s="3" t="s">
        <v>144</v>
      </c>
      <c r="G3" s="3"/>
    </row>
    <row r="4" ht="15" customHeight="1" spans="1:7">
      <c r="A4" s="4" t="s">
        <v>328</v>
      </c>
      <c r="B4" s="4"/>
      <c r="C4" s="5" t="s">
        <v>329</v>
      </c>
      <c r="D4" s="5"/>
      <c r="E4" s="6">
        <v>25</v>
      </c>
      <c r="F4" s="6"/>
      <c r="G4" s="6"/>
    </row>
    <row r="5" ht="15" customHeight="1" spans="1:7">
      <c r="A5" s="4"/>
      <c r="B5" s="4"/>
      <c r="C5" s="7" t="s">
        <v>330</v>
      </c>
      <c r="D5" s="7"/>
      <c r="E5" s="6">
        <v>25</v>
      </c>
      <c r="F5" s="6"/>
      <c r="G5" s="6"/>
    </row>
    <row r="6" ht="15" customHeight="1" spans="1:7">
      <c r="A6" s="4"/>
      <c r="B6" s="4"/>
      <c r="C6" s="7" t="s">
        <v>331</v>
      </c>
      <c r="D6" s="7"/>
      <c r="E6" s="6"/>
      <c r="F6" s="6"/>
      <c r="G6" s="6"/>
    </row>
    <row r="7" ht="15" customHeight="1" spans="1:7">
      <c r="A7" s="4" t="s">
        <v>332</v>
      </c>
      <c r="B7" s="8" t="s">
        <v>333</v>
      </c>
      <c r="C7" s="8"/>
      <c r="D7" s="8"/>
      <c r="E7" s="8"/>
      <c r="F7" s="8"/>
      <c r="G7" s="8"/>
    </row>
    <row r="8" ht="51" customHeight="1" spans="1:7">
      <c r="A8" s="4"/>
      <c r="B8" s="5" t="s">
        <v>444</v>
      </c>
      <c r="C8" s="5"/>
      <c r="D8" s="5"/>
      <c r="E8" s="5"/>
      <c r="F8" s="5"/>
      <c r="G8" s="5"/>
    </row>
    <row r="9" ht="26" customHeight="1" spans="1:7">
      <c r="A9" s="4" t="s">
        <v>335</v>
      </c>
      <c r="B9" s="4" t="s">
        <v>336</v>
      </c>
      <c r="C9" s="4" t="s">
        <v>337</v>
      </c>
      <c r="D9" s="8" t="s">
        <v>338</v>
      </c>
      <c r="E9" s="8"/>
      <c r="F9" s="8"/>
      <c r="G9" s="4" t="s">
        <v>339</v>
      </c>
    </row>
    <row r="10" ht="26" customHeight="1" spans="1:7">
      <c r="A10" s="4"/>
      <c r="B10" s="9" t="s">
        <v>340</v>
      </c>
      <c r="C10" s="4" t="s">
        <v>341</v>
      </c>
      <c r="D10" s="10" t="s">
        <v>445</v>
      </c>
      <c r="E10" s="11"/>
      <c r="F10" s="12"/>
      <c r="G10" s="4" t="s">
        <v>446</v>
      </c>
    </row>
    <row r="11" ht="26" customHeight="1" spans="1:7">
      <c r="A11" s="4"/>
      <c r="B11" s="9" t="s">
        <v>344</v>
      </c>
      <c r="C11" s="9" t="s">
        <v>345</v>
      </c>
      <c r="D11" s="7" t="s">
        <v>447</v>
      </c>
      <c r="E11" s="7"/>
      <c r="F11" s="7"/>
      <c r="G11" s="13" t="s">
        <v>448</v>
      </c>
    </row>
    <row r="12" ht="26" customHeight="1" spans="1:7">
      <c r="A12" s="4"/>
      <c r="B12" s="19"/>
      <c r="C12" s="19"/>
      <c r="D12" s="7" t="s">
        <v>449</v>
      </c>
      <c r="E12" s="7"/>
      <c r="F12" s="7"/>
      <c r="G12" s="16" t="s">
        <v>450</v>
      </c>
    </row>
    <row r="13" ht="26" customHeight="1" spans="1:7">
      <c r="A13" s="4"/>
      <c r="B13" s="19"/>
      <c r="C13" s="19"/>
      <c r="D13" s="7" t="s">
        <v>451</v>
      </c>
      <c r="E13" s="7"/>
      <c r="F13" s="7"/>
      <c r="G13" s="13" t="s">
        <v>452</v>
      </c>
    </row>
    <row r="14" ht="26" customHeight="1" spans="1:7">
      <c r="A14" s="4"/>
      <c r="B14" s="19"/>
      <c r="C14" s="9" t="s">
        <v>348</v>
      </c>
      <c r="D14" s="7" t="s">
        <v>453</v>
      </c>
      <c r="E14" s="7"/>
      <c r="F14" s="7"/>
      <c r="G14" s="18" t="s">
        <v>289</v>
      </c>
    </row>
    <row r="15" ht="26" customHeight="1" spans="1:7">
      <c r="A15" s="4"/>
      <c r="B15" s="19"/>
      <c r="C15" s="19"/>
      <c r="D15" s="7" t="s">
        <v>454</v>
      </c>
      <c r="E15" s="7"/>
      <c r="F15" s="7"/>
      <c r="G15" s="18" t="s">
        <v>289</v>
      </c>
    </row>
    <row r="16" ht="26" customHeight="1" spans="1:7">
      <c r="A16" s="4"/>
      <c r="B16" s="19"/>
      <c r="C16" s="19"/>
      <c r="D16" s="10" t="s">
        <v>455</v>
      </c>
      <c r="E16" s="11"/>
      <c r="F16" s="12"/>
      <c r="G16" s="18" t="s">
        <v>289</v>
      </c>
    </row>
    <row r="17" ht="26" customHeight="1" spans="1:7">
      <c r="A17" s="4"/>
      <c r="B17" s="19"/>
      <c r="C17" s="9" t="s">
        <v>351</v>
      </c>
      <c r="D17" s="7" t="s">
        <v>456</v>
      </c>
      <c r="E17" s="7"/>
      <c r="F17" s="7"/>
      <c r="G17" s="4" t="s">
        <v>301</v>
      </c>
    </row>
    <row r="18" ht="26" customHeight="1" spans="1:7">
      <c r="A18" s="4"/>
      <c r="B18" s="19"/>
      <c r="C18" s="19"/>
      <c r="D18" s="7" t="s">
        <v>457</v>
      </c>
      <c r="E18" s="7"/>
      <c r="F18" s="7"/>
      <c r="G18" s="4" t="s">
        <v>301</v>
      </c>
    </row>
    <row r="19" ht="26" customHeight="1" spans="1:7">
      <c r="A19" s="4"/>
      <c r="B19" s="15"/>
      <c r="C19" s="15"/>
      <c r="D19" s="7" t="s">
        <v>458</v>
      </c>
      <c r="E19" s="7"/>
      <c r="F19" s="7"/>
      <c r="G19" s="4" t="s">
        <v>301</v>
      </c>
    </row>
    <row r="20" ht="26" customHeight="1" spans="1:7">
      <c r="A20" s="4"/>
      <c r="B20" s="4" t="s">
        <v>353</v>
      </c>
      <c r="C20" s="4" t="s">
        <v>354</v>
      </c>
      <c r="D20" s="7" t="s">
        <v>459</v>
      </c>
      <c r="E20" s="7"/>
      <c r="F20" s="7"/>
      <c r="G20" s="4" t="s">
        <v>306</v>
      </c>
    </row>
    <row r="21" ht="26" customHeight="1" spans="1:7">
      <c r="A21" s="4"/>
      <c r="B21" s="4"/>
      <c r="C21" s="4"/>
      <c r="D21" s="7" t="s">
        <v>460</v>
      </c>
      <c r="E21" s="7"/>
      <c r="F21" s="7"/>
      <c r="G21" s="4" t="s">
        <v>306</v>
      </c>
    </row>
    <row r="22" ht="26" customHeight="1" spans="1:7">
      <c r="A22" s="4"/>
      <c r="B22" s="4"/>
      <c r="C22" s="4"/>
      <c r="D22" s="7" t="s">
        <v>461</v>
      </c>
      <c r="E22" s="7"/>
      <c r="F22" s="7"/>
      <c r="G22" s="4" t="s">
        <v>306</v>
      </c>
    </row>
    <row r="23" ht="26" customHeight="1" spans="1:7">
      <c r="A23" s="4"/>
      <c r="B23" s="9" t="s">
        <v>357</v>
      </c>
      <c r="C23" s="9" t="s">
        <v>358</v>
      </c>
      <c r="D23" s="7" t="s">
        <v>462</v>
      </c>
      <c r="E23" s="7"/>
      <c r="F23" s="7"/>
      <c r="G23" s="16" t="s">
        <v>289</v>
      </c>
    </row>
    <row r="24" ht="26" customHeight="1" spans="1:7">
      <c r="A24" s="4"/>
      <c r="B24" s="15"/>
      <c r="C24" s="15"/>
      <c r="D24" s="7" t="s">
        <v>463</v>
      </c>
      <c r="E24" s="7"/>
      <c r="F24" s="7"/>
      <c r="G24" s="16" t="s">
        <v>289</v>
      </c>
    </row>
    <row r="25" ht="24" customHeight="1" spans="1:7">
      <c r="A25" s="3" t="s">
        <v>320</v>
      </c>
      <c r="B25" s="3"/>
      <c r="C25" s="3"/>
      <c r="D25" s="3"/>
      <c r="E25" s="3"/>
      <c r="F25" s="3"/>
      <c r="G25" s="17"/>
    </row>
    <row r="26" ht="24" customHeight="1" spans="1:7">
      <c r="A26" s="3"/>
      <c r="B26" s="3"/>
      <c r="C26" s="3"/>
      <c r="D26" s="3"/>
      <c r="E26" s="3"/>
      <c r="F26" s="3"/>
      <c r="G26" s="17"/>
    </row>
    <row r="27" ht="10" customHeight="1" spans="1:7">
      <c r="A27" s="3"/>
      <c r="B27" s="3"/>
      <c r="C27" s="3"/>
      <c r="D27" s="3"/>
      <c r="E27" s="3"/>
      <c r="F27" s="3"/>
      <c r="G27" s="17"/>
    </row>
    <row r="28" ht="24" customHeight="1" spans="1:7">
      <c r="A28" s="3"/>
      <c r="B28" s="3"/>
      <c r="C28" s="3"/>
      <c r="D28" s="3"/>
      <c r="E28" s="3"/>
      <c r="F28" s="3"/>
      <c r="G28" s="17"/>
    </row>
  </sheetData>
  <mergeCells count="43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7:A8"/>
    <mergeCell ref="A9:A24"/>
    <mergeCell ref="B11:B19"/>
    <mergeCell ref="B20:B22"/>
    <mergeCell ref="B23:B24"/>
    <mergeCell ref="C11:C13"/>
    <mergeCell ref="C14:C16"/>
    <mergeCell ref="C17:C19"/>
    <mergeCell ref="C20:C22"/>
    <mergeCell ref="C23:C24"/>
    <mergeCell ref="A4:B6"/>
    <mergeCell ref="A25:G28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9"/>
  <sheetViews>
    <sheetView workbookViewId="0">
      <selection activeCell="I8" sqref="I8"/>
    </sheetView>
  </sheetViews>
  <sheetFormatPr defaultColWidth="9" defaultRowHeight="13.5" outlineLevelCol="6"/>
  <cols>
    <col min="4" max="4" width="20.125" customWidth="1"/>
    <col min="7" max="7" width="21.75" customWidth="1"/>
  </cols>
  <sheetData>
    <row r="1" ht="18.75" spans="1:7">
      <c r="A1" s="1" t="s">
        <v>321</v>
      </c>
      <c r="B1" s="2"/>
      <c r="C1" s="2"/>
      <c r="D1" s="2"/>
      <c r="E1" s="2"/>
      <c r="F1" s="2"/>
      <c r="G1" s="2"/>
    </row>
    <row r="2" ht="35" customHeight="1" spans="1:7">
      <c r="A2" s="3" t="s">
        <v>322</v>
      </c>
      <c r="B2" s="3"/>
      <c r="C2" s="3" t="s">
        <v>464</v>
      </c>
      <c r="D2" s="3"/>
      <c r="E2" s="3" t="s">
        <v>324</v>
      </c>
      <c r="F2" s="3" t="s">
        <v>325</v>
      </c>
      <c r="G2" s="3"/>
    </row>
    <row r="3" ht="25" customHeight="1" spans="1:7">
      <c r="A3" s="3" t="s">
        <v>326</v>
      </c>
      <c r="B3" s="3"/>
      <c r="C3" s="3" t="s">
        <v>144</v>
      </c>
      <c r="D3" s="3"/>
      <c r="E3" s="3" t="s">
        <v>327</v>
      </c>
      <c r="F3" s="3" t="s">
        <v>144</v>
      </c>
      <c r="G3" s="3"/>
    </row>
    <row r="4" ht="15" customHeight="1" spans="1:7">
      <c r="A4" s="4" t="s">
        <v>328</v>
      </c>
      <c r="B4" s="4"/>
      <c r="C4" s="5" t="s">
        <v>329</v>
      </c>
      <c r="D4" s="5"/>
      <c r="E4" s="6">
        <v>25</v>
      </c>
      <c r="F4" s="6"/>
      <c r="G4" s="6"/>
    </row>
    <row r="5" ht="15" customHeight="1" spans="1:7">
      <c r="A5" s="4"/>
      <c r="B5" s="4"/>
      <c r="C5" s="7" t="s">
        <v>330</v>
      </c>
      <c r="D5" s="7"/>
      <c r="E5" s="6">
        <v>25</v>
      </c>
      <c r="F5" s="6"/>
      <c r="G5" s="6"/>
    </row>
    <row r="6" ht="15" customHeight="1" spans="1:7">
      <c r="A6" s="4"/>
      <c r="B6" s="4"/>
      <c r="C6" s="7" t="s">
        <v>331</v>
      </c>
      <c r="D6" s="7"/>
      <c r="E6" s="6"/>
      <c r="F6" s="6"/>
      <c r="G6" s="6"/>
    </row>
    <row r="7" ht="15" customHeight="1" spans="1:7">
      <c r="A7" s="4" t="s">
        <v>332</v>
      </c>
      <c r="B7" s="8" t="s">
        <v>333</v>
      </c>
      <c r="C7" s="8"/>
      <c r="D7" s="8"/>
      <c r="E7" s="8"/>
      <c r="F7" s="8"/>
      <c r="G7" s="8"/>
    </row>
    <row r="8" ht="74" customHeight="1" spans="1:7">
      <c r="A8" s="4"/>
      <c r="B8" s="5" t="s">
        <v>465</v>
      </c>
      <c r="C8" s="5"/>
      <c r="D8" s="5"/>
      <c r="E8" s="5"/>
      <c r="F8" s="5"/>
      <c r="G8" s="5"/>
    </row>
    <row r="9" ht="39" customHeight="1" spans="1:7">
      <c r="A9" s="4" t="s">
        <v>335</v>
      </c>
      <c r="B9" s="4" t="s">
        <v>336</v>
      </c>
      <c r="C9" s="4" t="s">
        <v>337</v>
      </c>
      <c r="D9" s="8" t="s">
        <v>338</v>
      </c>
      <c r="E9" s="8"/>
      <c r="F9" s="8"/>
      <c r="G9" s="4" t="s">
        <v>339</v>
      </c>
    </row>
    <row r="10" ht="39" customHeight="1" spans="1:7">
      <c r="A10" s="4"/>
      <c r="B10" s="9" t="s">
        <v>340</v>
      </c>
      <c r="C10" s="4" t="s">
        <v>341</v>
      </c>
      <c r="D10" s="10" t="s">
        <v>466</v>
      </c>
      <c r="E10" s="11"/>
      <c r="F10" s="12"/>
      <c r="G10" s="4" t="s">
        <v>467</v>
      </c>
    </row>
    <row r="11" ht="39" customHeight="1" spans="1:7">
      <c r="A11" s="4"/>
      <c r="B11" s="4" t="s">
        <v>344</v>
      </c>
      <c r="C11" s="9" t="s">
        <v>345</v>
      </c>
      <c r="D11" s="7" t="s">
        <v>468</v>
      </c>
      <c r="E11" s="7"/>
      <c r="F11" s="7"/>
      <c r="G11" s="13" t="s">
        <v>469</v>
      </c>
    </row>
    <row r="12" ht="39" customHeight="1" spans="1:7">
      <c r="A12" s="4"/>
      <c r="B12" s="4"/>
      <c r="C12" s="9" t="s">
        <v>348</v>
      </c>
      <c r="D12" s="7" t="s">
        <v>470</v>
      </c>
      <c r="E12" s="7"/>
      <c r="F12" s="7"/>
      <c r="G12" s="18" t="s">
        <v>471</v>
      </c>
    </row>
    <row r="13" ht="39" customHeight="1" spans="1:7">
      <c r="A13" s="4"/>
      <c r="B13" s="4"/>
      <c r="C13" s="4" t="s">
        <v>351</v>
      </c>
      <c r="D13" s="7" t="s">
        <v>472</v>
      </c>
      <c r="E13" s="7"/>
      <c r="F13" s="7"/>
      <c r="G13" s="4" t="s">
        <v>301</v>
      </c>
    </row>
    <row r="14" ht="39" customHeight="1" spans="1:7">
      <c r="A14" s="4"/>
      <c r="B14" s="4" t="s">
        <v>353</v>
      </c>
      <c r="C14" s="4" t="s">
        <v>354</v>
      </c>
      <c r="D14" s="7" t="s">
        <v>473</v>
      </c>
      <c r="E14" s="7"/>
      <c r="F14" s="7"/>
      <c r="G14" s="4" t="s">
        <v>306</v>
      </c>
    </row>
    <row r="15" ht="39" customHeight="1" spans="1:7">
      <c r="A15" s="4"/>
      <c r="B15" s="4" t="s">
        <v>357</v>
      </c>
      <c r="C15" s="4" t="s">
        <v>358</v>
      </c>
      <c r="D15" s="7" t="s">
        <v>474</v>
      </c>
      <c r="E15" s="7"/>
      <c r="F15" s="7"/>
      <c r="G15" s="16" t="s">
        <v>289</v>
      </c>
    </row>
    <row r="16" ht="29" customHeight="1" spans="1:7">
      <c r="A16" s="3" t="s">
        <v>320</v>
      </c>
      <c r="B16" s="3"/>
      <c r="C16" s="3"/>
      <c r="D16" s="3"/>
      <c r="E16" s="3"/>
      <c r="F16" s="3"/>
      <c r="G16" s="17"/>
    </row>
    <row r="17" spans="1:7">
      <c r="A17" s="3"/>
      <c r="B17" s="3"/>
      <c r="C17" s="3"/>
      <c r="D17" s="3"/>
      <c r="E17" s="3"/>
      <c r="F17" s="3"/>
      <c r="G17" s="17"/>
    </row>
    <row r="18" spans="1:7">
      <c r="A18" s="3"/>
      <c r="B18" s="3"/>
      <c r="C18" s="3"/>
      <c r="D18" s="3"/>
      <c r="E18" s="3"/>
      <c r="F18" s="3"/>
      <c r="G18" s="17"/>
    </row>
    <row r="19" ht="21" customHeight="1" spans="1:7">
      <c r="A19" s="3"/>
      <c r="B19" s="3"/>
      <c r="C19" s="3"/>
      <c r="D19" s="3"/>
      <c r="E19" s="3"/>
      <c r="F19" s="3"/>
      <c r="G19" s="17"/>
    </row>
  </sheetData>
  <mergeCells count="27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A7:A8"/>
    <mergeCell ref="A9:A15"/>
    <mergeCell ref="B11:B13"/>
    <mergeCell ref="A4:B6"/>
    <mergeCell ref="A16:G19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K10" sqref="K10"/>
    </sheetView>
  </sheetViews>
  <sheetFormatPr defaultColWidth="9" defaultRowHeight="13.5" outlineLevelCol="6"/>
  <cols>
    <col min="4" max="4" width="20.125" customWidth="1"/>
    <col min="7" max="7" width="21.75" customWidth="1"/>
  </cols>
  <sheetData>
    <row r="1" ht="18.75" spans="1:7">
      <c r="A1" s="1" t="s">
        <v>321</v>
      </c>
      <c r="B1" s="2"/>
      <c r="C1" s="2"/>
      <c r="D1" s="2"/>
      <c r="E1" s="2"/>
      <c r="F1" s="2"/>
      <c r="G1" s="2"/>
    </row>
    <row r="2" ht="35" customHeight="1" spans="1:7">
      <c r="A2" s="3" t="s">
        <v>322</v>
      </c>
      <c r="B2" s="3"/>
      <c r="C2" s="3" t="s">
        <v>475</v>
      </c>
      <c r="D2" s="3"/>
      <c r="E2" s="3" t="s">
        <v>324</v>
      </c>
      <c r="F2" s="3" t="s">
        <v>325</v>
      </c>
      <c r="G2" s="3"/>
    </row>
    <row r="3" ht="25" customHeight="1" spans="1:7">
      <c r="A3" s="3" t="s">
        <v>326</v>
      </c>
      <c r="B3" s="3"/>
      <c r="C3" s="3" t="s">
        <v>144</v>
      </c>
      <c r="D3" s="3"/>
      <c r="E3" s="3" t="s">
        <v>327</v>
      </c>
      <c r="F3" s="3" t="s">
        <v>144</v>
      </c>
      <c r="G3" s="3"/>
    </row>
    <row r="4" ht="15" customHeight="1" spans="1:7">
      <c r="A4" s="4" t="s">
        <v>328</v>
      </c>
      <c r="B4" s="4"/>
      <c r="C4" s="5" t="s">
        <v>329</v>
      </c>
      <c r="D4" s="5"/>
      <c r="E4" s="6">
        <v>21</v>
      </c>
      <c r="F4" s="6"/>
      <c r="G4" s="6"/>
    </row>
    <row r="5" ht="15" customHeight="1" spans="1:7">
      <c r="A5" s="4"/>
      <c r="B5" s="4"/>
      <c r="C5" s="7" t="s">
        <v>330</v>
      </c>
      <c r="D5" s="7"/>
      <c r="E5" s="6">
        <v>21</v>
      </c>
      <c r="F5" s="6"/>
      <c r="G5" s="6"/>
    </row>
    <row r="6" ht="15" customHeight="1" spans="1:7">
      <c r="A6" s="4"/>
      <c r="B6" s="4"/>
      <c r="C6" s="7" t="s">
        <v>331</v>
      </c>
      <c r="D6" s="7"/>
      <c r="E6" s="6"/>
      <c r="F6" s="6"/>
      <c r="G6" s="6"/>
    </row>
    <row r="7" ht="15" customHeight="1" spans="1:7">
      <c r="A7" s="4" t="s">
        <v>332</v>
      </c>
      <c r="B7" s="8" t="s">
        <v>333</v>
      </c>
      <c r="C7" s="8"/>
      <c r="D7" s="8"/>
      <c r="E7" s="8"/>
      <c r="F7" s="8"/>
      <c r="G7" s="8"/>
    </row>
    <row r="8" ht="74" customHeight="1" spans="1:7">
      <c r="A8" s="4"/>
      <c r="B8" s="5" t="s">
        <v>476</v>
      </c>
      <c r="C8" s="5"/>
      <c r="D8" s="5"/>
      <c r="E8" s="5"/>
      <c r="F8" s="5"/>
      <c r="G8" s="5"/>
    </row>
    <row r="9" ht="39" customHeight="1" spans="1:7">
      <c r="A9" s="4" t="s">
        <v>335</v>
      </c>
      <c r="B9" s="4" t="s">
        <v>336</v>
      </c>
      <c r="C9" s="4" t="s">
        <v>337</v>
      </c>
      <c r="D9" s="8" t="s">
        <v>338</v>
      </c>
      <c r="E9" s="8"/>
      <c r="F9" s="8"/>
      <c r="G9" s="4" t="s">
        <v>339</v>
      </c>
    </row>
    <row r="10" ht="39" customHeight="1" spans="1:7">
      <c r="A10" s="4"/>
      <c r="B10" s="9" t="s">
        <v>340</v>
      </c>
      <c r="C10" s="4" t="s">
        <v>341</v>
      </c>
      <c r="D10" s="10" t="s">
        <v>477</v>
      </c>
      <c r="E10" s="11"/>
      <c r="F10" s="12"/>
      <c r="G10" s="4" t="s">
        <v>478</v>
      </c>
    </row>
    <row r="11" ht="39" customHeight="1" spans="1:7">
      <c r="A11" s="4"/>
      <c r="B11" s="4" t="s">
        <v>344</v>
      </c>
      <c r="C11" s="9" t="s">
        <v>345</v>
      </c>
      <c r="D11" s="7" t="s">
        <v>479</v>
      </c>
      <c r="E11" s="7"/>
      <c r="F11" s="7"/>
      <c r="G11" s="13" t="s">
        <v>480</v>
      </c>
    </row>
    <row r="12" ht="39" customHeight="1" spans="1:7">
      <c r="A12" s="4"/>
      <c r="B12" s="4"/>
      <c r="C12" s="9" t="s">
        <v>348</v>
      </c>
      <c r="D12" s="7" t="s">
        <v>481</v>
      </c>
      <c r="E12" s="7"/>
      <c r="F12" s="7"/>
      <c r="G12" s="14">
        <v>1</v>
      </c>
    </row>
    <row r="13" ht="39" customHeight="1" spans="1:7">
      <c r="A13" s="4"/>
      <c r="B13" s="4"/>
      <c r="C13" s="4" t="s">
        <v>351</v>
      </c>
      <c r="D13" s="7" t="s">
        <v>472</v>
      </c>
      <c r="E13" s="7"/>
      <c r="F13" s="7"/>
      <c r="G13" s="4" t="s">
        <v>301</v>
      </c>
    </row>
    <row r="14" ht="39" customHeight="1" spans="1:7">
      <c r="A14" s="4"/>
      <c r="B14" s="9" t="s">
        <v>353</v>
      </c>
      <c r="C14" s="9" t="s">
        <v>354</v>
      </c>
      <c r="D14" s="7" t="s">
        <v>482</v>
      </c>
      <c r="E14" s="7"/>
      <c r="F14" s="7"/>
      <c r="G14" s="4" t="s">
        <v>306</v>
      </c>
    </row>
    <row r="15" ht="39" customHeight="1" spans="1:7">
      <c r="A15" s="4"/>
      <c r="B15" s="15"/>
      <c r="C15" s="15"/>
      <c r="D15" s="7" t="s">
        <v>483</v>
      </c>
      <c r="E15" s="7"/>
      <c r="F15" s="7"/>
      <c r="G15" s="4" t="s">
        <v>306</v>
      </c>
    </row>
    <row r="16" ht="39" customHeight="1" spans="1:7">
      <c r="A16" s="4"/>
      <c r="B16" s="4" t="s">
        <v>357</v>
      </c>
      <c r="C16" s="4" t="s">
        <v>358</v>
      </c>
      <c r="D16" s="7" t="s">
        <v>484</v>
      </c>
      <c r="E16" s="7"/>
      <c r="F16" s="7"/>
      <c r="G16" s="16" t="s">
        <v>289</v>
      </c>
    </row>
    <row r="17" ht="29" customHeight="1" spans="1:7">
      <c r="A17" s="3" t="s">
        <v>320</v>
      </c>
      <c r="B17" s="3"/>
      <c r="C17" s="3"/>
      <c r="D17" s="3"/>
      <c r="E17" s="3"/>
      <c r="F17" s="3"/>
      <c r="G17" s="17"/>
    </row>
    <row r="18" spans="1:7">
      <c r="A18" s="3"/>
      <c r="B18" s="3"/>
      <c r="C18" s="3"/>
      <c r="D18" s="3"/>
      <c r="E18" s="3"/>
      <c r="F18" s="3"/>
      <c r="G18" s="17"/>
    </row>
    <row r="19" spans="1:7">
      <c r="A19" s="3"/>
      <c r="B19" s="3"/>
      <c r="C19" s="3"/>
      <c r="D19" s="3"/>
      <c r="E19" s="3"/>
      <c r="F19" s="3"/>
      <c r="G19" s="17"/>
    </row>
    <row r="20" ht="21" customHeight="1" spans="1:7">
      <c r="A20" s="3"/>
      <c r="B20" s="3"/>
      <c r="C20" s="3"/>
      <c r="D20" s="3"/>
      <c r="E20" s="3"/>
      <c r="F20" s="3"/>
      <c r="G20" s="17"/>
    </row>
  </sheetData>
  <mergeCells count="30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A7:A8"/>
    <mergeCell ref="A9:A16"/>
    <mergeCell ref="B11:B13"/>
    <mergeCell ref="B14:B15"/>
    <mergeCell ref="C14:C15"/>
    <mergeCell ref="A4:B6"/>
    <mergeCell ref="A17:G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6"/>
  <sheetViews>
    <sheetView workbookViewId="0">
      <selection activeCell="J10" sqref="J10"/>
    </sheetView>
  </sheetViews>
  <sheetFormatPr defaultColWidth="9" defaultRowHeight="13.5" outlineLevelCol="4"/>
  <cols>
    <col min="1" max="1" width="34.25" customWidth="1"/>
    <col min="2" max="5" width="11.75" customWidth="1"/>
  </cols>
  <sheetData>
    <row r="1" ht="18" customHeight="1" spans="1:5">
      <c r="A1" s="45" t="s">
        <v>72</v>
      </c>
      <c r="B1" s="45"/>
      <c r="C1" s="45"/>
      <c r="D1" s="45"/>
      <c r="E1" s="45"/>
    </row>
    <row r="2" spans="1:5">
      <c r="A2" s="46"/>
      <c r="B2" s="47"/>
      <c r="C2" s="47"/>
      <c r="D2" s="47"/>
      <c r="E2" s="47" t="s">
        <v>1</v>
      </c>
    </row>
    <row r="3" ht="25" customHeight="1" spans="1:5">
      <c r="A3" s="55" t="s">
        <v>73</v>
      </c>
      <c r="B3" s="55" t="s">
        <v>74</v>
      </c>
      <c r="C3" s="55" t="s">
        <v>75</v>
      </c>
      <c r="D3" s="55" t="s">
        <v>76</v>
      </c>
      <c r="E3" s="55" t="s">
        <v>77</v>
      </c>
    </row>
    <row r="4" ht="25" customHeight="1" spans="1:5">
      <c r="A4" s="55" t="s">
        <v>54</v>
      </c>
      <c r="B4" s="55">
        <v>1</v>
      </c>
      <c r="C4" s="55">
        <v>2</v>
      </c>
      <c r="D4" s="55">
        <v>3</v>
      </c>
      <c r="E4" s="55">
        <v>4</v>
      </c>
    </row>
    <row r="5" ht="25" customHeight="1" spans="1:5">
      <c r="A5" s="61" t="s">
        <v>78</v>
      </c>
      <c r="B5" s="56">
        <f t="shared" ref="B5:B16" si="0">C5+D5</f>
        <v>2960</v>
      </c>
      <c r="C5" s="56">
        <f>C6+C11+C17+C22</f>
        <v>345.84</v>
      </c>
      <c r="D5" s="56">
        <f>D6+D11+D17+D22+D20</f>
        <v>2614.16</v>
      </c>
      <c r="E5" s="56"/>
    </row>
    <row r="6" ht="25" customHeight="1" spans="1:5">
      <c r="A6" s="77" t="s">
        <v>79</v>
      </c>
      <c r="B6" s="78">
        <f>C6+D6</f>
        <v>357.58</v>
      </c>
      <c r="C6" s="78">
        <f>C7</f>
        <v>268.94</v>
      </c>
      <c r="D6" s="78">
        <f>D7</f>
        <v>88.64</v>
      </c>
      <c r="E6" s="56"/>
    </row>
    <row r="7" ht="25" customHeight="1" spans="1:5">
      <c r="A7" s="77" t="s">
        <v>80</v>
      </c>
      <c r="B7" s="78">
        <f>C7+D7</f>
        <v>357.58</v>
      </c>
      <c r="C7" s="78">
        <f>C8+C10+C9</f>
        <v>268.94</v>
      </c>
      <c r="D7" s="78">
        <f>D8+D10+D9</f>
        <v>88.64</v>
      </c>
      <c r="E7" s="56"/>
    </row>
    <row r="8" ht="25" customHeight="1" spans="1:5">
      <c r="A8" s="80" t="s">
        <v>81</v>
      </c>
      <c r="B8" s="81">
        <f>C8+D8</f>
        <v>179.49</v>
      </c>
      <c r="C8" s="81">
        <v>179.49</v>
      </c>
      <c r="D8" s="81"/>
      <c r="E8" s="59"/>
    </row>
    <row r="9" ht="25" customHeight="1" spans="1:5">
      <c r="A9" s="80" t="s">
        <v>82</v>
      </c>
      <c r="B9" s="81">
        <f>C9+D9</f>
        <v>89.45</v>
      </c>
      <c r="C9" s="81">
        <v>89.45</v>
      </c>
      <c r="D9" s="81"/>
      <c r="E9" s="56"/>
    </row>
    <row r="10" ht="25" customHeight="1" spans="1:5">
      <c r="A10" s="82" t="s">
        <v>83</v>
      </c>
      <c r="B10" s="81">
        <f>C10+D10</f>
        <v>88.64</v>
      </c>
      <c r="C10" s="81"/>
      <c r="D10" s="81">
        <v>88.64</v>
      </c>
      <c r="E10" s="56"/>
    </row>
    <row r="11" ht="25" customHeight="1" spans="1:5">
      <c r="A11" s="83" t="s">
        <v>84</v>
      </c>
      <c r="B11" s="78">
        <f>C11+D11</f>
        <v>43.52</v>
      </c>
      <c r="C11" s="78">
        <f>C12+C15</f>
        <v>43.52</v>
      </c>
      <c r="D11" s="78"/>
      <c r="E11" s="56"/>
    </row>
    <row r="12" ht="25" customHeight="1" spans="1:5">
      <c r="A12" s="83" t="s">
        <v>85</v>
      </c>
      <c r="B12" s="78">
        <f>C12+D12</f>
        <v>40.34</v>
      </c>
      <c r="C12" s="78">
        <f>C13+C14</f>
        <v>40.34</v>
      </c>
      <c r="D12" s="78"/>
      <c r="E12" s="56"/>
    </row>
    <row r="13" ht="25" customHeight="1" spans="1:5">
      <c r="A13" s="82" t="s">
        <v>86</v>
      </c>
      <c r="B13" s="81">
        <f>C13+D13</f>
        <v>26.89</v>
      </c>
      <c r="C13" s="81">
        <v>26.89</v>
      </c>
      <c r="D13" s="81"/>
      <c r="E13" s="56"/>
    </row>
    <row r="14" ht="25" customHeight="1" spans="1:5">
      <c r="A14" s="82" t="s">
        <v>87</v>
      </c>
      <c r="B14" s="81">
        <f>C14+D14</f>
        <v>13.45</v>
      </c>
      <c r="C14" s="81">
        <v>13.45</v>
      </c>
      <c r="D14" s="81"/>
      <c r="E14" s="56"/>
    </row>
    <row r="15" ht="25" customHeight="1" spans="1:5">
      <c r="A15" s="83" t="s">
        <v>88</v>
      </c>
      <c r="B15" s="78">
        <f>C15+D15</f>
        <v>3.18</v>
      </c>
      <c r="C15" s="78">
        <f>C16</f>
        <v>3.18</v>
      </c>
      <c r="D15" s="78"/>
      <c r="E15" s="56"/>
    </row>
    <row r="16" ht="25" customHeight="1" spans="1:5">
      <c r="A16" s="82" t="s">
        <v>88</v>
      </c>
      <c r="B16" s="78">
        <f>C16+D16</f>
        <v>3.18</v>
      </c>
      <c r="C16" s="81">
        <v>3.18</v>
      </c>
      <c r="D16" s="81"/>
      <c r="E16" s="56"/>
    </row>
    <row r="17" ht="25" customHeight="1" spans="1:5">
      <c r="A17" s="83" t="s">
        <v>89</v>
      </c>
      <c r="B17" s="78">
        <f>B18</f>
        <v>13.21</v>
      </c>
      <c r="C17" s="78">
        <f>C18</f>
        <v>13.21</v>
      </c>
      <c r="D17" s="78"/>
      <c r="E17" s="56"/>
    </row>
    <row r="18" ht="25" customHeight="1" spans="1:5">
      <c r="A18" s="82" t="s">
        <v>90</v>
      </c>
      <c r="B18" s="81">
        <v>13.21</v>
      </c>
      <c r="C18" s="81">
        <v>13.21</v>
      </c>
      <c r="D18" s="81"/>
      <c r="E18" s="56"/>
    </row>
    <row r="19" ht="25" customHeight="1" spans="1:5">
      <c r="A19" s="82" t="s">
        <v>91</v>
      </c>
      <c r="B19" s="81">
        <v>13.21</v>
      </c>
      <c r="C19" s="81">
        <v>13.21</v>
      </c>
      <c r="D19" s="81"/>
      <c r="E19" s="56"/>
    </row>
    <row r="20" ht="25" customHeight="1" spans="1:5">
      <c r="A20" s="84" t="s">
        <v>92</v>
      </c>
      <c r="B20" s="78">
        <f>B21</f>
        <v>2525.52</v>
      </c>
      <c r="C20" s="78"/>
      <c r="D20" s="78">
        <f>D21</f>
        <v>2525.52</v>
      </c>
      <c r="E20" s="56"/>
    </row>
    <row r="21" ht="25" customHeight="1" spans="1:5">
      <c r="A21" s="85" t="s">
        <v>93</v>
      </c>
      <c r="B21" s="81">
        <f t="shared" ref="B21:B24" si="1">C21+D21</f>
        <v>2525.52</v>
      </c>
      <c r="C21" s="81"/>
      <c r="D21" s="81">
        <v>2525.52</v>
      </c>
      <c r="E21" s="56"/>
    </row>
    <row r="22" ht="25" customHeight="1" spans="1:5">
      <c r="A22" s="87" t="s">
        <v>94</v>
      </c>
      <c r="B22" s="78">
        <f>C22+D22</f>
        <v>20.17</v>
      </c>
      <c r="C22" s="88">
        <v>20.17</v>
      </c>
      <c r="D22" s="59"/>
      <c r="E22" s="56"/>
    </row>
    <row r="23" ht="25" customHeight="1" spans="1:5">
      <c r="A23" s="87" t="s">
        <v>95</v>
      </c>
      <c r="B23" s="78">
        <f>C23+D23</f>
        <v>20.17</v>
      </c>
      <c r="C23" s="88">
        <v>20.17</v>
      </c>
      <c r="D23" s="59"/>
      <c r="E23" s="59"/>
    </row>
    <row r="24" ht="25" customHeight="1" spans="1:5">
      <c r="A24" s="90" t="s">
        <v>96</v>
      </c>
      <c r="B24" s="81">
        <f>C24+D24</f>
        <v>20.17</v>
      </c>
      <c r="C24" s="91">
        <v>20.17</v>
      </c>
      <c r="D24" s="59"/>
      <c r="E24" s="59"/>
    </row>
    <row r="25" ht="25" customHeight="1" spans="1:1">
      <c r="A25" s="65" t="s">
        <v>71</v>
      </c>
    </row>
    <row r="26" ht="25" customHeight="1"/>
  </sheetData>
  <mergeCells count="1">
    <mergeCell ref="A1:E1"/>
  </mergeCells>
  <pageMargins left="0.751388888888889" right="0.751388888888889" top="0.802777777777778" bottom="0.802777777777778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8"/>
  <sheetViews>
    <sheetView workbookViewId="0">
      <selection activeCell="D13" sqref="D13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5" t="s">
        <v>97</v>
      </c>
      <c r="B1" s="45"/>
      <c r="C1" s="45"/>
      <c r="D1" s="45"/>
    </row>
    <row r="2" spans="1:4">
      <c r="A2" s="46"/>
      <c r="B2" s="47"/>
      <c r="C2" s="47"/>
      <c r="D2" s="47" t="s">
        <v>1</v>
      </c>
    </row>
    <row r="3" ht="15" customHeight="1" spans="1:4">
      <c r="A3" s="55" t="s">
        <v>98</v>
      </c>
      <c r="B3" s="55"/>
      <c r="C3" s="55" t="s">
        <v>99</v>
      </c>
      <c r="D3" s="55"/>
    </row>
    <row r="4" spans="1:4">
      <c r="A4" s="55" t="s">
        <v>4</v>
      </c>
      <c r="B4" s="55" t="s">
        <v>5</v>
      </c>
      <c r="C4" s="55" t="s">
        <v>4</v>
      </c>
      <c r="D4" s="55" t="s">
        <v>100</v>
      </c>
    </row>
    <row r="5" spans="1:4">
      <c r="A5" s="93" t="s">
        <v>101</v>
      </c>
      <c r="B5" s="62">
        <f>B6</f>
        <v>2960</v>
      </c>
      <c r="C5" s="93" t="s">
        <v>102</v>
      </c>
      <c r="D5" s="62">
        <v>2960</v>
      </c>
    </row>
    <row r="6" spans="1:4">
      <c r="A6" s="93" t="s">
        <v>103</v>
      </c>
      <c r="B6" s="62">
        <v>2960</v>
      </c>
      <c r="C6" s="93" t="s">
        <v>104</v>
      </c>
      <c r="D6" s="62">
        <v>357.58</v>
      </c>
    </row>
    <row r="7" spans="1:4">
      <c r="A7" s="93" t="s">
        <v>105</v>
      </c>
      <c r="B7" s="62"/>
      <c r="C7" s="93" t="s">
        <v>106</v>
      </c>
      <c r="D7" s="62"/>
    </row>
    <row r="8" spans="1:4">
      <c r="A8" s="93" t="s">
        <v>107</v>
      </c>
      <c r="B8" s="62"/>
      <c r="C8" s="93" t="s">
        <v>108</v>
      </c>
      <c r="D8" s="62"/>
    </row>
    <row r="9" spans="1:4">
      <c r="A9" s="93"/>
      <c r="B9" s="94"/>
      <c r="C9" s="93" t="s">
        <v>109</v>
      </c>
      <c r="D9" s="62"/>
    </row>
    <row r="10" spans="1:4">
      <c r="A10" s="93"/>
      <c r="B10" s="94"/>
      <c r="C10" s="93" t="s">
        <v>110</v>
      </c>
      <c r="D10" s="62"/>
    </row>
    <row r="11" spans="1:4">
      <c r="A11" s="93"/>
      <c r="B11" s="94"/>
      <c r="C11" s="93" t="s">
        <v>111</v>
      </c>
      <c r="D11" s="62"/>
    </row>
    <row r="12" spans="1:4">
      <c r="A12" s="95"/>
      <c r="B12" s="96"/>
      <c r="C12" s="93" t="s">
        <v>112</v>
      </c>
      <c r="D12" s="62"/>
    </row>
    <row r="13" spans="1:4">
      <c r="A13" s="95"/>
      <c r="B13" s="96"/>
      <c r="C13" s="93" t="s">
        <v>113</v>
      </c>
      <c r="D13" s="62">
        <v>43.52</v>
      </c>
    </row>
    <row r="14" spans="1:4">
      <c r="A14" s="95"/>
      <c r="B14" s="96"/>
      <c r="C14" s="93" t="s">
        <v>114</v>
      </c>
      <c r="D14" s="62"/>
    </row>
    <row r="15" spans="1:4">
      <c r="A15" s="95"/>
      <c r="B15" s="96"/>
      <c r="C15" s="93" t="s">
        <v>115</v>
      </c>
      <c r="D15" s="62">
        <v>13.21</v>
      </c>
    </row>
    <row r="16" spans="1:4">
      <c r="A16" s="95"/>
      <c r="B16" s="96"/>
      <c r="C16" s="93" t="s">
        <v>116</v>
      </c>
      <c r="D16" s="62"/>
    </row>
    <row r="17" spans="1:4">
      <c r="A17" s="95"/>
      <c r="B17" s="96"/>
      <c r="C17" s="93" t="s">
        <v>117</v>
      </c>
      <c r="D17" s="62"/>
    </row>
    <row r="18" spans="1:4">
      <c r="A18" s="95"/>
      <c r="B18" s="96"/>
      <c r="C18" s="93" t="s">
        <v>118</v>
      </c>
      <c r="D18" s="62">
        <v>2525.52</v>
      </c>
    </row>
    <row r="19" spans="1:4">
      <c r="A19" s="95"/>
      <c r="B19" s="96"/>
      <c r="C19" s="93" t="s">
        <v>119</v>
      </c>
      <c r="D19" s="62"/>
    </row>
    <row r="20" spans="1:4">
      <c r="A20" s="95"/>
      <c r="B20" s="96"/>
      <c r="C20" s="93" t="s">
        <v>120</v>
      </c>
      <c r="D20" s="62"/>
    </row>
    <row r="21" spans="1:4">
      <c r="A21" s="95"/>
      <c r="B21" s="96"/>
      <c r="C21" s="93" t="s">
        <v>121</v>
      </c>
      <c r="D21" s="62"/>
    </row>
    <row r="22" spans="1:4">
      <c r="A22" s="95"/>
      <c r="B22" s="96"/>
      <c r="C22" s="93" t="s">
        <v>122</v>
      </c>
      <c r="D22" s="62"/>
    </row>
    <row r="23" spans="1:4">
      <c r="A23" s="95"/>
      <c r="B23" s="96"/>
      <c r="C23" s="93" t="s">
        <v>123</v>
      </c>
      <c r="D23" s="62"/>
    </row>
    <row r="24" spans="1:4">
      <c r="A24" s="95"/>
      <c r="B24" s="96"/>
      <c r="C24" s="93" t="s">
        <v>124</v>
      </c>
      <c r="D24" s="62"/>
    </row>
    <row r="25" spans="1:4">
      <c r="A25" s="95"/>
      <c r="B25" s="96"/>
      <c r="C25" s="93" t="s">
        <v>125</v>
      </c>
      <c r="D25" s="62">
        <v>20.17</v>
      </c>
    </row>
    <row r="26" spans="1:4">
      <c r="A26" s="95"/>
      <c r="B26" s="96"/>
      <c r="C26" s="93" t="s">
        <v>126</v>
      </c>
      <c r="D26" s="62"/>
    </row>
    <row r="27" spans="1:4">
      <c r="A27" s="95"/>
      <c r="B27" s="96"/>
      <c r="C27" s="93" t="s">
        <v>127</v>
      </c>
      <c r="D27" s="62"/>
    </row>
    <row r="28" spans="1:4">
      <c r="A28" s="95"/>
      <c r="B28" s="96"/>
      <c r="C28" s="93" t="s">
        <v>128</v>
      </c>
      <c r="D28" s="62"/>
    </row>
    <row r="29" spans="1:4">
      <c r="A29" s="95"/>
      <c r="B29" s="96"/>
      <c r="C29" s="93" t="s">
        <v>129</v>
      </c>
      <c r="D29" s="62"/>
    </row>
    <row r="30" spans="1:4">
      <c r="A30" s="95"/>
      <c r="B30" s="96"/>
      <c r="C30" s="93" t="s">
        <v>130</v>
      </c>
      <c r="D30" s="62"/>
    </row>
    <row r="31" spans="1:4">
      <c r="A31" s="95"/>
      <c r="B31" s="96"/>
      <c r="C31" s="93" t="s">
        <v>131</v>
      </c>
      <c r="D31" s="62"/>
    </row>
    <row r="32" spans="1:4">
      <c r="A32" s="95"/>
      <c r="B32" s="96"/>
      <c r="C32" s="93" t="s">
        <v>132</v>
      </c>
      <c r="D32" s="62"/>
    </row>
    <row r="33" spans="1:4">
      <c r="A33" s="95"/>
      <c r="B33" s="96"/>
      <c r="C33" s="93" t="s">
        <v>133</v>
      </c>
      <c r="D33" s="62"/>
    </row>
    <row r="34" spans="1:4">
      <c r="A34" s="95"/>
      <c r="B34" s="96"/>
      <c r="C34" s="93" t="s">
        <v>134</v>
      </c>
      <c r="D34" s="62"/>
    </row>
    <row r="35" spans="1:4">
      <c r="A35" s="95"/>
      <c r="B35" s="96"/>
      <c r="C35" s="93"/>
      <c r="D35" s="62"/>
    </row>
    <row r="36" spans="1:4">
      <c r="A36" s="55" t="s">
        <v>135</v>
      </c>
      <c r="B36" s="58">
        <f>B6</f>
        <v>2960</v>
      </c>
      <c r="C36" s="55" t="s">
        <v>136</v>
      </c>
      <c r="D36" s="58">
        <f>D5</f>
        <v>2960</v>
      </c>
    </row>
    <row r="37" spans="1:1">
      <c r="A37" s="65" t="s">
        <v>71</v>
      </c>
    </row>
    <row r="38" spans="1:1">
      <c r="A38" s="66" t="s">
        <v>137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6"/>
  <sheetViews>
    <sheetView workbookViewId="0">
      <selection activeCell="J34" sqref="J34"/>
    </sheetView>
  </sheetViews>
  <sheetFormatPr defaultColWidth="9" defaultRowHeight="13.5"/>
  <cols>
    <col min="1" max="1" width="17.625" customWidth="1"/>
    <col min="3" max="3" width="9.5" customWidth="1"/>
    <col min="11" max="11" width="12.875" customWidth="1"/>
  </cols>
  <sheetData>
    <row r="1" ht="20.25" spans="1:11">
      <c r="A1" s="45" t="s">
        <v>138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>
      <c r="A2" s="46"/>
      <c r="B2" s="47"/>
      <c r="C2" s="47"/>
      <c r="D2" s="47"/>
      <c r="E2" s="47"/>
      <c r="F2" s="47"/>
      <c r="G2" s="47"/>
      <c r="H2" s="47"/>
      <c r="I2" s="47"/>
      <c r="J2" s="47"/>
      <c r="K2" s="47" t="s">
        <v>1</v>
      </c>
    </row>
    <row r="3" ht="15" customHeight="1" spans="1:11">
      <c r="A3" s="55" t="s">
        <v>139</v>
      </c>
      <c r="B3" s="55" t="s">
        <v>78</v>
      </c>
      <c r="C3" s="55" t="s">
        <v>140</v>
      </c>
      <c r="D3" s="55"/>
      <c r="E3" s="55"/>
      <c r="F3" s="55" t="s">
        <v>141</v>
      </c>
      <c r="G3" s="55"/>
      <c r="H3" s="55"/>
      <c r="I3" s="55" t="s">
        <v>142</v>
      </c>
      <c r="J3" s="55"/>
      <c r="K3" s="55"/>
    </row>
    <row r="4" spans="1:11">
      <c r="A4" s="55"/>
      <c r="B4" s="55"/>
      <c r="C4" s="55" t="s">
        <v>100</v>
      </c>
      <c r="D4" s="55" t="s">
        <v>75</v>
      </c>
      <c r="E4" s="55" t="s">
        <v>76</v>
      </c>
      <c r="F4" s="55" t="s">
        <v>100</v>
      </c>
      <c r="G4" s="55" t="s">
        <v>75</v>
      </c>
      <c r="H4" s="55" t="s">
        <v>76</v>
      </c>
      <c r="I4" s="55" t="s">
        <v>100</v>
      </c>
      <c r="J4" s="55" t="s">
        <v>75</v>
      </c>
      <c r="K4" s="55" t="s">
        <v>76</v>
      </c>
    </row>
    <row r="5" spans="1:11">
      <c r="A5" s="92" t="s">
        <v>143</v>
      </c>
      <c r="B5" s="92">
        <v>1</v>
      </c>
      <c r="C5" s="92">
        <v>2</v>
      </c>
      <c r="D5" s="92">
        <v>3</v>
      </c>
      <c r="E5" s="92">
        <v>4</v>
      </c>
      <c r="F5" s="92">
        <v>5</v>
      </c>
      <c r="G5" s="92">
        <v>6</v>
      </c>
      <c r="H5" s="92">
        <v>7</v>
      </c>
      <c r="I5" s="92">
        <v>8</v>
      </c>
      <c r="J5" s="92">
        <v>9</v>
      </c>
      <c r="K5" s="92">
        <v>10</v>
      </c>
    </row>
    <row r="6" spans="1:11">
      <c r="A6" s="61" t="s">
        <v>78</v>
      </c>
      <c r="B6" s="70">
        <f>C6</f>
        <v>2960</v>
      </c>
      <c r="C6" s="70">
        <f>D6+E6</f>
        <v>2960</v>
      </c>
      <c r="D6" s="70">
        <v>345.84</v>
      </c>
      <c r="E6" s="70">
        <v>2614.16</v>
      </c>
      <c r="F6" s="70"/>
      <c r="G6" s="70"/>
      <c r="H6" s="70"/>
      <c r="I6" s="70"/>
      <c r="J6" s="70"/>
      <c r="K6" s="70"/>
    </row>
    <row r="7" spans="1:11">
      <c r="A7" s="79" t="s">
        <v>144</v>
      </c>
      <c r="B7" s="70">
        <f>C7</f>
        <v>2960</v>
      </c>
      <c r="C7" s="70">
        <f>D7+E7</f>
        <v>2960</v>
      </c>
      <c r="D7" s="70">
        <v>345.84</v>
      </c>
      <c r="E7" s="70">
        <v>2614.16</v>
      </c>
      <c r="F7" s="70"/>
      <c r="G7" s="70"/>
      <c r="H7" s="70"/>
      <c r="I7" s="70"/>
      <c r="J7" s="70"/>
      <c r="K7" s="70"/>
    </row>
    <row r="8" spans="1:11">
      <c r="A8" s="63"/>
      <c r="B8" s="70"/>
      <c r="C8" s="70"/>
      <c r="D8" s="70"/>
      <c r="E8" s="70"/>
      <c r="F8" s="70"/>
      <c r="G8" s="70"/>
      <c r="H8" s="70"/>
      <c r="I8" s="70"/>
      <c r="J8" s="70"/>
      <c r="K8" s="70"/>
    </row>
    <row r="9" spans="1:11">
      <c r="A9" s="63"/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pans="1:11">
      <c r="A10" s="63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1">
      <c r="A11" s="63"/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11">
      <c r="A12" s="63"/>
      <c r="B12" s="70"/>
      <c r="C12" s="70"/>
      <c r="D12" s="70"/>
      <c r="E12" s="70"/>
      <c r="F12" s="70"/>
      <c r="G12" s="70"/>
      <c r="H12" s="70"/>
      <c r="I12" s="70"/>
      <c r="J12" s="70"/>
      <c r="K12" s="70"/>
    </row>
    <row r="13" spans="1:11">
      <c r="A13" s="63"/>
      <c r="B13" s="70"/>
      <c r="C13" s="70"/>
      <c r="D13" s="70"/>
      <c r="E13" s="70"/>
      <c r="F13" s="70"/>
      <c r="G13" s="70"/>
      <c r="H13" s="70"/>
      <c r="I13" s="70"/>
      <c r="J13" s="70"/>
      <c r="K13" s="70"/>
    </row>
    <row r="14" spans="1:11">
      <c r="A14" s="63"/>
      <c r="B14" s="70"/>
      <c r="C14" s="70"/>
      <c r="D14" s="70"/>
      <c r="E14" s="70"/>
      <c r="F14" s="70"/>
      <c r="G14" s="70"/>
      <c r="H14" s="70"/>
      <c r="I14" s="70"/>
      <c r="J14" s="70"/>
      <c r="K14" s="70"/>
    </row>
    <row r="15" spans="1:11">
      <c r="A15" s="63"/>
      <c r="B15" s="70"/>
      <c r="C15" s="70"/>
      <c r="D15" s="70"/>
      <c r="E15" s="70"/>
      <c r="F15" s="70"/>
      <c r="G15" s="70"/>
      <c r="H15" s="70"/>
      <c r="I15" s="70"/>
      <c r="J15" s="70"/>
      <c r="K15" s="70"/>
    </row>
    <row r="16" spans="1:1">
      <c r="A16" s="65" t="s">
        <v>71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8"/>
  <sheetViews>
    <sheetView workbookViewId="0">
      <selection activeCell="E11" sqref="E11"/>
    </sheetView>
  </sheetViews>
  <sheetFormatPr defaultColWidth="9" defaultRowHeight="13.5" outlineLevelCol="4"/>
  <cols>
    <col min="1" max="1" width="26.375" customWidth="1"/>
    <col min="2" max="2" width="14.75" customWidth="1"/>
    <col min="3" max="5" width="12" customWidth="1"/>
  </cols>
  <sheetData>
    <row r="1" ht="20.25" spans="1:5">
      <c r="A1" s="45" t="s">
        <v>145</v>
      </c>
      <c r="B1" s="45"/>
      <c r="C1" s="45"/>
      <c r="D1" s="45"/>
      <c r="E1" s="45"/>
    </row>
    <row r="2" ht="22" customHeight="1" spans="1:5">
      <c r="A2" s="46"/>
      <c r="B2" s="47"/>
      <c r="C2" s="47"/>
      <c r="D2" s="47"/>
      <c r="E2" s="47" t="s">
        <v>1</v>
      </c>
    </row>
    <row r="3" ht="22" customHeight="1" spans="1:5">
      <c r="A3" s="55" t="s">
        <v>73</v>
      </c>
      <c r="B3" s="55"/>
      <c r="C3" s="55" t="s">
        <v>140</v>
      </c>
      <c r="D3" s="55"/>
      <c r="E3" s="55"/>
    </row>
    <row r="4" ht="22" customHeight="1" spans="1:5">
      <c r="A4" s="55" t="s">
        <v>146</v>
      </c>
      <c r="B4" s="55" t="s">
        <v>147</v>
      </c>
      <c r="C4" s="55" t="s">
        <v>100</v>
      </c>
      <c r="D4" s="55" t="s">
        <v>75</v>
      </c>
      <c r="E4" s="55" t="s">
        <v>76</v>
      </c>
    </row>
    <row r="5" ht="22" customHeight="1" spans="1:5">
      <c r="A5" s="55" t="s">
        <v>54</v>
      </c>
      <c r="B5" s="55" t="s">
        <v>54</v>
      </c>
      <c r="C5" s="55">
        <v>1</v>
      </c>
      <c r="D5" s="55">
        <v>2</v>
      </c>
      <c r="E5" s="55">
        <v>3</v>
      </c>
    </row>
    <row r="6" ht="22" customHeight="1" spans="1:5">
      <c r="A6" s="75" t="s">
        <v>148</v>
      </c>
      <c r="B6" s="75" t="s">
        <v>78</v>
      </c>
      <c r="C6" s="67">
        <f t="shared" ref="C6:C17" si="0">D6+E6</f>
        <v>2960</v>
      </c>
      <c r="D6" s="67">
        <f>D7+D12+D23+D18</f>
        <v>345.84</v>
      </c>
      <c r="E6" s="67">
        <f>E7+E21</f>
        <v>2614.16</v>
      </c>
    </row>
    <row r="7" ht="22" customHeight="1" spans="1:5">
      <c r="A7" s="76" t="s">
        <v>149</v>
      </c>
      <c r="B7" s="77" t="s">
        <v>79</v>
      </c>
      <c r="C7" s="78">
        <f>D7+E7</f>
        <v>357.58</v>
      </c>
      <c r="D7" s="78">
        <f>D8</f>
        <v>268.94</v>
      </c>
      <c r="E7" s="78">
        <f>E8</f>
        <v>88.64</v>
      </c>
    </row>
    <row r="8" ht="22" customHeight="1" spans="1:5">
      <c r="A8" s="76">
        <v>20132</v>
      </c>
      <c r="B8" s="77" t="s">
        <v>80</v>
      </c>
      <c r="C8" s="78">
        <f>D8+E8</f>
        <v>357.58</v>
      </c>
      <c r="D8" s="78">
        <f>D9+D11+D10</f>
        <v>268.94</v>
      </c>
      <c r="E8" s="78">
        <f>E9+E11+E10</f>
        <v>88.64</v>
      </c>
    </row>
    <row r="9" ht="22" customHeight="1" spans="1:5">
      <c r="A9" s="79">
        <v>2013201</v>
      </c>
      <c r="B9" s="80" t="s">
        <v>81</v>
      </c>
      <c r="C9" s="81">
        <f>D9+E9</f>
        <v>179.49</v>
      </c>
      <c r="D9" s="81">
        <v>179.49</v>
      </c>
      <c r="E9" s="81"/>
    </row>
    <row r="10" ht="22" customHeight="1" spans="1:5">
      <c r="A10" s="79">
        <v>2013202</v>
      </c>
      <c r="B10" s="80" t="s">
        <v>82</v>
      </c>
      <c r="C10" s="81">
        <f>D10+E10</f>
        <v>89.45</v>
      </c>
      <c r="D10" s="81">
        <v>89.45</v>
      </c>
      <c r="E10" s="81"/>
    </row>
    <row r="11" ht="22" customHeight="1" spans="1:5">
      <c r="A11" s="79">
        <v>2013299</v>
      </c>
      <c r="B11" s="82" t="s">
        <v>83</v>
      </c>
      <c r="C11" s="81">
        <f>D11+E11</f>
        <v>88.64</v>
      </c>
      <c r="D11" s="81"/>
      <c r="E11" s="81">
        <v>88.64</v>
      </c>
    </row>
    <row r="12" ht="22" customHeight="1" spans="1:5">
      <c r="A12" s="76" t="s">
        <v>150</v>
      </c>
      <c r="B12" s="83" t="s">
        <v>84</v>
      </c>
      <c r="C12" s="78">
        <f>D12+E12</f>
        <v>43.52</v>
      </c>
      <c r="D12" s="78">
        <f>D13+D16</f>
        <v>43.52</v>
      </c>
      <c r="E12" s="78"/>
    </row>
    <row r="13" ht="22" customHeight="1" spans="1:5">
      <c r="A13" s="76" t="s">
        <v>151</v>
      </c>
      <c r="B13" s="83" t="s">
        <v>85</v>
      </c>
      <c r="C13" s="78">
        <f>D13+E13</f>
        <v>40.34</v>
      </c>
      <c r="D13" s="78">
        <f>D14+D15</f>
        <v>40.34</v>
      </c>
      <c r="E13" s="78"/>
    </row>
    <row r="14" ht="22" customHeight="1" spans="1:5">
      <c r="A14" s="79" t="s">
        <v>152</v>
      </c>
      <c r="B14" s="82" t="s">
        <v>86</v>
      </c>
      <c r="C14" s="81">
        <f>D14+E14</f>
        <v>26.89</v>
      </c>
      <c r="D14" s="81">
        <v>26.89</v>
      </c>
      <c r="E14" s="81"/>
    </row>
    <row r="15" ht="22" customHeight="1" spans="1:5">
      <c r="A15" s="79" t="s">
        <v>153</v>
      </c>
      <c r="B15" s="82" t="s">
        <v>87</v>
      </c>
      <c r="C15" s="81">
        <f>D15+E15</f>
        <v>13.45</v>
      </c>
      <c r="D15" s="81">
        <v>13.45</v>
      </c>
      <c r="E15" s="81"/>
    </row>
    <row r="16" ht="22" customHeight="1" spans="1:5">
      <c r="A16" s="76" t="s">
        <v>154</v>
      </c>
      <c r="B16" s="83" t="s">
        <v>88</v>
      </c>
      <c r="C16" s="78">
        <f>D16+E16</f>
        <v>3.18</v>
      </c>
      <c r="D16" s="78">
        <f>D17</f>
        <v>3.18</v>
      </c>
      <c r="E16" s="78"/>
    </row>
    <row r="17" ht="22" customHeight="1" spans="1:5">
      <c r="A17" s="79" t="s">
        <v>155</v>
      </c>
      <c r="B17" s="82" t="s">
        <v>88</v>
      </c>
      <c r="C17" s="78">
        <f>D17+E17</f>
        <v>3.18</v>
      </c>
      <c r="D17" s="81">
        <v>3.18</v>
      </c>
      <c r="E17" s="81"/>
    </row>
    <row r="18" ht="22" customHeight="1" spans="1:5">
      <c r="A18" s="76" t="s">
        <v>156</v>
      </c>
      <c r="B18" s="83" t="s">
        <v>89</v>
      </c>
      <c r="C18" s="78">
        <f>C19</f>
        <v>13.21</v>
      </c>
      <c r="D18" s="78">
        <f>D19</f>
        <v>13.21</v>
      </c>
      <c r="E18" s="78"/>
    </row>
    <row r="19" ht="22" customHeight="1" spans="1:5">
      <c r="A19" s="76" t="s">
        <v>157</v>
      </c>
      <c r="B19" s="82" t="s">
        <v>90</v>
      </c>
      <c r="C19" s="81">
        <v>13.21</v>
      </c>
      <c r="D19" s="81">
        <v>13.21</v>
      </c>
      <c r="E19" s="81"/>
    </row>
    <row r="20" ht="22" customHeight="1" spans="1:5">
      <c r="A20" s="79" t="s">
        <v>158</v>
      </c>
      <c r="B20" s="82" t="s">
        <v>91</v>
      </c>
      <c r="C20" s="81">
        <v>13.21</v>
      </c>
      <c r="D20" s="81">
        <v>13.21</v>
      </c>
      <c r="E20" s="81"/>
    </row>
    <row r="21" ht="22" customHeight="1" spans="1:5">
      <c r="A21" s="76">
        <v>213</v>
      </c>
      <c r="B21" s="84" t="s">
        <v>92</v>
      </c>
      <c r="C21" s="78">
        <f>C22</f>
        <v>2525.52</v>
      </c>
      <c r="D21" s="78"/>
      <c r="E21" s="78">
        <f>E22</f>
        <v>2525.52</v>
      </c>
    </row>
    <row r="22" ht="22" customHeight="1" spans="1:5">
      <c r="A22" s="79">
        <v>2130705</v>
      </c>
      <c r="B22" s="85" t="s">
        <v>93</v>
      </c>
      <c r="C22" s="81">
        <f t="shared" ref="C22:C25" si="1">D22+E22</f>
        <v>2525.52</v>
      </c>
      <c r="D22" s="81"/>
      <c r="E22" s="81">
        <v>2525.52</v>
      </c>
    </row>
    <row r="23" ht="22" customHeight="1" spans="1:5">
      <c r="A23" s="86" t="s">
        <v>159</v>
      </c>
      <c r="B23" s="87" t="s">
        <v>94</v>
      </c>
      <c r="C23" s="78">
        <f>D23+E23</f>
        <v>20.17</v>
      </c>
      <c r="D23" s="88">
        <v>20.17</v>
      </c>
      <c r="E23" s="59"/>
    </row>
    <row r="24" ht="22" customHeight="1" spans="1:5">
      <c r="A24" s="86" t="s">
        <v>160</v>
      </c>
      <c r="B24" s="87" t="s">
        <v>95</v>
      </c>
      <c r="C24" s="78">
        <f>D24+E24</f>
        <v>20.17</v>
      </c>
      <c r="D24" s="88">
        <v>20.17</v>
      </c>
      <c r="E24" s="59"/>
    </row>
    <row r="25" ht="22" customHeight="1" spans="1:5">
      <c r="A25" s="89" t="s">
        <v>161</v>
      </c>
      <c r="B25" s="90" t="s">
        <v>96</v>
      </c>
      <c r="C25" s="81">
        <f>D25+E25</f>
        <v>20.17</v>
      </c>
      <c r="D25" s="91">
        <v>20.17</v>
      </c>
      <c r="E25" s="59"/>
    </row>
    <row r="26" spans="1:1">
      <c r="A26" s="65" t="s">
        <v>71</v>
      </c>
    </row>
    <row r="27" spans="1:1">
      <c r="A27" s="66" t="s">
        <v>137</v>
      </c>
    </row>
    <row r="28" spans="1:1">
      <c r="A28" s="66" t="s">
        <v>137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4"/>
  <sheetViews>
    <sheetView topLeftCell="A3" workbookViewId="0">
      <selection activeCell="E26" sqref="E26"/>
    </sheetView>
  </sheetViews>
  <sheetFormatPr defaultColWidth="9" defaultRowHeight="13.5" outlineLevelCol="4"/>
  <cols>
    <col min="1" max="1" width="14.875" customWidth="1"/>
    <col min="2" max="2" width="22.375" customWidth="1"/>
    <col min="3" max="3" width="15.75" customWidth="1"/>
    <col min="4" max="4" width="16.5" customWidth="1"/>
    <col min="5" max="5" width="16.375" customWidth="1"/>
  </cols>
  <sheetData>
    <row r="1" ht="20" customHeight="1" spans="1:5">
      <c r="A1" s="45" t="s">
        <v>162</v>
      </c>
      <c r="B1" s="45"/>
      <c r="C1" s="45"/>
      <c r="D1" s="45"/>
      <c r="E1" s="45"/>
    </row>
    <row r="2" ht="20" customHeight="1" spans="1:5">
      <c r="A2" s="46"/>
      <c r="B2" s="47"/>
      <c r="C2" s="47"/>
      <c r="D2" s="47"/>
      <c r="E2" s="47" t="s">
        <v>1</v>
      </c>
    </row>
    <row r="3" ht="20" customHeight="1" spans="1:5">
      <c r="A3" s="55" t="s">
        <v>163</v>
      </c>
      <c r="B3" s="55"/>
      <c r="C3" s="55" t="s">
        <v>164</v>
      </c>
      <c r="D3" s="55"/>
      <c r="E3" s="55"/>
    </row>
    <row r="4" ht="20" customHeight="1" spans="1:5">
      <c r="A4" s="55" t="s">
        <v>146</v>
      </c>
      <c r="B4" s="55" t="s">
        <v>147</v>
      </c>
      <c r="C4" s="55" t="s">
        <v>100</v>
      </c>
      <c r="D4" s="55" t="s">
        <v>165</v>
      </c>
      <c r="E4" s="55" t="s">
        <v>166</v>
      </c>
    </row>
    <row r="5" ht="20" customHeight="1" spans="1:5">
      <c r="A5" s="55" t="s">
        <v>54</v>
      </c>
      <c r="B5" s="55" t="s">
        <v>54</v>
      </c>
      <c r="C5" s="55">
        <v>1</v>
      </c>
      <c r="D5" s="55">
        <v>2</v>
      </c>
      <c r="E5" s="55">
        <v>3</v>
      </c>
    </row>
    <row r="6" ht="20" customHeight="1" spans="1:5">
      <c r="A6" s="61" t="s">
        <v>148</v>
      </c>
      <c r="B6" s="61" t="s">
        <v>78</v>
      </c>
      <c r="C6" s="67">
        <f>D6+E6</f>
        <v>345.84</v>
      </c>
      <c r="D6" s="67">
        <f>D7</f>
        <v>269.84</v>
      </c>
      <c r="E6" s="67">
        <f>E17</f>
        <v>76</v>
      </c>
    </row>
    <row r="7" ht="20" customHeight="1" spans="1:5">
      <c r="A7" s="68" t="s">
        <v>167</v>
      </c>
      <c r="B7" s="68" t="s">
        <v>168</v>
      </c>
      <c r="C7" s="67">
        <f t="shared" ref="C6:C23" si="0">D7+E7</f>
        <v>269.84</v>
      </c>
      <c r="D7" s="67">
        <f>SUM(D8:D16)</f>
        <v>269.84</v>
      </c>
      <c r="E7" s="67"/>
    </row>
    <row r="8" ht="20" customHeight="1" spans="1:5">
      <c r="A8" s="69" t="s">
        <v>169</v>
      </c>
      <c r="B8" s="69" t="s">
        <v>170</v>
      </c>
      <c r="C8" s="67">
        <f>D8+E8</f>
        <v>77.24</v>
      </c>
      <c r="D8" s="70">
        <v>77.24</v>
      </c>
      <c r="E8" s="67"/>
    </row>
    <row r="9" ht="20" customHeight="1" spans="1:5">
      <c r="A9" s="69" t="s">
        <v>171</v>
      </c>
      <c r="B9" s="69" t="s">
        <v>172</v>
      </c>
      <c r="C9" s="67">
        <f>D9+E9</f>
        <v>97.86</v>
      </c>
      <c r="D9" s="70">
        <v>97.86</v>
      </c>
      <c r="E9" s="67"/>
    </row>
    <row r="10" ht="20" customHeight="1" spans="1:5">
      <c r="A10" s="69" t="s">
        <v>173</v>
      </c>
      <c r="B10" s="69" t="s">
        <v>174</v>
      </c>
      <c r="C10" s="67">
        <f>D10+E10</f>
        <v>17.84</v>
      </c>
      <c r="D10" s="70">
        <v>17.84</v>
      </c>
      <c r="E10" s="67"/>
    </row>
    <row r="11" ht="20" customHeight="1" spans="1:5">
      <c r="A11" s="69" t="s">
        <v>175</v>
      </c>
      <c r="B11" s="69" t="s">
        <v>176</v>
      </c>
      <c r="C11" s="67">
        <f>D11+E11</f>
        <v>26.89</v>
      </c>
      <c r="D11" s="70">
        <v>26.89</v>
      </c>
      <c r="E11" s="67"/>
    </row>
    <row r="12" ht="20" customHeight="1" spans="1:5">
      <c r="A12" s="69" t="s">
        <v>177</v>
      </c>
      <c r="B12" s="69" t="s">
        <v>178</v>
      </c>
      <c r="C12" s="67">
        <f>D12+E12</f>
        <v>13.45</v>
      </c>
      <c r="D12" s="70">
        <v>13.45</v>
      </c>
      <c r="E12" s="67"/>
    </row>
    <row r="13" ht="20" customHeight="1" spans="1:5">
      <c r="A13" s="69" t="s">
        <v>179</v>
      </c>
      <c r="B13" s="69" t="s">
        <v>180</v>
      </c>
      <c r="C13" s="67">
        <f>D13+E13</f>
        <v>10.51</v>
      </c>
      <c r="D13" s="70">
        <v>10.51</v>
      </c>
      <c r="E13" s="67"/>
    </row>
    <row r="14" ht="20" customHeight="1" spans="1:5">
      <c r="A14" s="69" t="s">
        <v>181</v>
      </c>
      <c r="B14" s="69" t="s">
        <v>182</v>
      </c>
      <c r="C14" s="67">
        <f>D14+E14</f>
        <v>2.7</v>
      </c>
      <c r="D14" s="70">
        <v>2.7</v>
      </c>
      <c r="E14" s="67"/>
    </row>
    <row r="15" ht="20" customHeight="1" spans="1:5">
      <c r="A15" s="69" t="s">
        <v>183</v>
      </c>
      <c r="B15" s="69" t="s">
        <v>184</v>
      </c>
      <c r="C15" s="67">
        <f>D15+E15</f>
        <v>3.18</v>
      </c>
      <c r="D15" s="70">
        <v>3.18</v>
      </c>
      <c r="E15" s="67"/>
    </row>
    <row r="16" ht="20" customHeight="1" spans="1:5">
      <c r="A16" s="69" t="s">
        <v>185</v>
      </c>
      <c r="B16" s="69" t="s">
        <v>96</v>
      </c>
      <c r="C16" s="67">
        <f>D16+E16</f>
        <v>20.17</v>
      </c>
      <c r="D16" s="70">
        <v>20.17</v>
      </c>
      <c r="E16" s="67"/>
    </row>
    <row r="17" ht="20" customHeight="1" spans="1:5">
      <c r="A17" s="68" t="s">
        <v>186</v>
      </c>
      <c r="B17" s="68" t="s">
        <v>187</v>
      </c>
      <c r="C17" s="67">
        <f>D17+E17</f>
        <v>76</v>
      </c>
      <c r="D17" s="67"/>
      <c r="E17" s="67">
        <f>SUM(E18:E32)</f>
        <v>76</v>
      </c>
    </row>
    <row r="18" ht="20" customHeight="1" spans="1:5">
      <c r="A18" s="69" t="s">
        <v>188</v>
      </c>
      <c r="B18" s="69" t="s">
        <v>189</v>
      </c>
      <c r="C18" s="67">
        <f>D18+E18</f>
        <v>17.4</v>
      </c>
      <c r="D18" s="70"/>
      <c r="E18" s="70">
        <v>17.4</v>
      </c>
    </row>
    <row r="19" ht="20" customHeight="1" spans="1:5">
      <c r="A19" s="69" t="s">
        <v>190</v>
      </c>
      <c r="B19" s="69" t="s">
        <v>191</v>
      </c>
      <c r="C19" s="67">
        <f>D19+E19</f>
        <v>15</v>
      </c>
      <c r="D19" s="70"/>
      <c r="E19" s="70">
        <v>15</v>
      </c>
    </row>
    <row r="20" ht="20" customHeight="1" spans="1:5">
      <c r="A20" s="69" t="s">
        <v>192</v>
      </c>
      <c r="B20" s="69" t="s">
        <v>193</v>
      </c>
      <c r="C20" s="67">
        <f>D20+E20</f>
        <v>0.5</v>
      </c>
      <c r="D20" s="70"/>
      <c r="E20" s="70">
        <v>0.5</v>
      </c>
    </row>
    <row r="21" ht="20" customHeight="1" spans="1:5">
      <c r="A21" s="69" t="s">
        <v>194</v>
      </c>
      <c r="B21" s="69" t="s">
        <v>195</v>
      </c>
      <c r="C21" s="67">
        <f>D21+E21</f>
        <v>0.5</v>
      </c>
      <c r="D21" s="70"/>
      <c r="E21" s="70">
        <v>0.5</v>
      </c>
    </row>
    <row r="22" ht="20" customHeight="1" spans="1:5">
      <c r="A22" s="69" t="s">
        <v>196</v>
      </c>
      <c r="B22" s="69" t="s">
        <v>197</v>
      </c>
      <c r="C22" s="67">
        <f>D22+E22</f>
        <v>5</v>
      </c>
      <c r="D22" s="70"/>
      <c r="E22" s="70">
        <v>5</v>
      </c>
    </row>
    <row r="23" ht="20" customHeight="1" spans="1:5">
      <c r="A23" s="69">
        <v>30208</v>
      </c>
      <c r="B23" s="69" t="s">
        <v>198</v>
      </c>
      <c r="C23" s="67">
        <f>D23+E23</f>
        <v>2.58</v>
      </c>
      <c r="D23" s="70"/>
      <c r="E23" s="70">
        <v>2.58</v>
      </c>
    </row>
    <row r="24" ht="20" customHeight="1" spans="1:5">
      <c r="A24" s="71" t="s">
        <v>199</v>
      </c>
      <c r="B24" s="72" t="s">
        <v>200</v>
      </c>
      <c r="C24" s="67"/>
      <c r="D24" s="70"/>
      <c r="E24" s="70"/>
    </row>
    <row r="25" ht="20" customHeight="1" spans="1:5">
      <c r="A25" s="71" t="s">
        <v>201</v>
      </c>
      <c r="B25" s="72" t="s">
        <v>202</v>
      </c>
      <c r="C25" s="67">
        <f t="shared" ref="C25:C34" si="1">D25+E25</f>
        <v>0</v>
      </c>
      <c r="D25" s="70"/>
      <c r="E25" s="70"/>
    </row>
    <row r="26" ht="20" customHeight="1" spans="1:5">
      <c r="A26" s="73">
        <v>30215</v>
      </c>
      <c r="B26" s="74" t="s">
        <v>203</v>
      </c>
      <c r="C26" s="67">
        <f>D26+E26</f>
        <v>3</v>
      </c>
      <c r="D26" s="70"/>
      <c r="E26" s="70">
        <v>3</v>
      </c>
    </row>
    <row r="27" ht="20" customHeight="1" spans="1:5">
      <c r="A27" s="69" t="s">
        <v>204</v>
      </c>
      <c r="B27" s="69" t="s">
        <v>205</v>
      </c>
      <c r="C27" s="67">
        <f>D27+E27</f>
        <v>0.4</v>
      </c>
      <c r="D27" s="70"/>
      <c r="E27" s="70">
        <v>0.4</v>
      </c>
    </row>
    <row r="28" ht="20" customHeight="1" spans="1:5">
      <c r="A28" s="69" t="s">
        <v>206</v>
      </c>
      <c r="B28" s="69" t="s">
        <v>207</v>
      </c>
      <c r="C28" s="67">
        <f>D28+E28</f>
        <v>1.94</v>
      </c>
      <c r="D28" s="70"/>
      <c r="E28" s="70">
        <v>1.94</v>
      </c>
    </row>
    <row r="29" ht="20" customHeight="1" spans="1:5">
      <c r="A29" s="69" t="s">
        <v>208</v>
      </c>
      <c r="B29" s="69" t="s">
        <v>209</v>
      </c>
      <c r="C29" s="67">
        <f>D29+E29</f>
        <v>4.04</v>
      </c>
      <c r="D29" s="70"/>
      <c r="E29" s="70">
        <v>4.04</v>
      </c>
    </row>
    <row r="30" ht="20" customHeight="1" spans="1:5">
      <c r="A30" s="69">
        <v>30231</v>
      </c>
      <c r="B30" s="69" t="s">
        <v>210</v>
      </c>
      <c r="C30" s="67">
        <f>D30+E30</f>
        <v>0</v>
      </c>
      <c r="D30" s="70"/>
      <c r="E30" s="70"/>
    </row>
    <row r="31" ht="20" customHeight="1" spans="1:5">
      <c r="A31" s="69" t="s">
        <v>211</v>
      </c>
      <c r="B31" s="69" t="s">
        <v>212</v>
      </c>
      <c r="C31" s="67">
        <f>D31+E31</f>
        <v>8.58</v>
      </c>
      <c r="D31" s="70"/>
      <c r="E31" s="70">
        <v>8.58</v>
      </c>
    </row>
    <row r="32" ht="20" customHeight="1" spans="1:5">
      <c r="A32" s="69" t="s">
        <v>213</v>
      </c>
      <c r="B32" s="69" t="s">
        <v>214</v>
      </c>
      <c r="C32" s="67">
        <v>17.06</v>
      </c>
      <c r="D32" s="70"/>
      <c r="E32" s="70">
        <v>17.06</v>
      </c>
    </row>
    <row r="33" ht="20" customHeight="1" spans="1:1">
      <c r="A33" s="65" t="s">
        <v>71</v>
      </c>
    </row>
    <row r="34" ht="20" customHeight="1" spans="1:1">
      <c r="A34" s="66" t="s">
        <v>137</v>
      </c>
    </row>
  </sheetData>
  <mergeCells count="3">
    <mergeCell ref="A1:E1"/>
    <mergeCell ref="A3:B3"/>
    <mergeCell ref="C3:E3"/>
  </mergeCells>
  <pageMargins left="0.751388888888889" right="0.751388888888889" top="0.802777777777778" bottom="0.802777777777778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workbookViewId="0">
      <selection activeCell="G8" sqref="G8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45" t="s">
        <v>215</v>
      </c>
      <c r="B1" s="45"/>
      <c r="C1" s="45"/>
      <c r="D1" s="45"/>
      <c r="E1" s="45"/>
      <c r="F1" s="45"/>
      <c r="G1" s="45"/>
      <c r="H1" s="45"/>
    </row>
    <row r="2" spans="1:8">
      <c r="A2" s="46"/>
      <c r="B2" s="47"/>
      <c r="C2" s="47"/>
      <c r="D2" s="47"/>
      <c r="E2" s="47"/>
      <c r="F2" s="47"/>
      <c r="G2" s="47"/>
      <c r="H2" s="47" t="s">
        <v>1</v>
      </c>
    </row>
    <row r="3" ht="15" customHeight="1" spans="1:8">
      <c r="A3" s="55" t="s">
        <v>139</v>
      </c>
      <c r="B3" s="50" t="s">
        <v>216</v>
      </c>
      <c r="C3" s="50"/>
      <c r="D3" s="50"/>
      <c r="E3" s="50"/>
      <c r="F3" s="50"/>
      <c r="G3" s="50" t="s">
        <v>217</v>
      </c>
      <c r="H3" s="50" t="s">
        <v>218</v>
      </c>
    </row>
    <row r="4" ht="15" customHeight="1" spans="1:8">
      <c r="A4" s="55"/>
      <c r="B4" s="50" t="s">
        <v>100</v>
      </c>
      <c r="C4" s="50" t="s">
        <v>219</v>
      </c>
      <c r="D4" s="50" t="s">
        <v>220</v>
      </c>
      <c r="E4" s="50" t="s">
        <v>221</v>
      </c>
      <c r="F4" s="50"/>
      <c r="G4" s="50"/>
      <c r="H4" s="50"/>
    </row>
    <row r="5" spans="1:8">
      <c r="A5" s="55"/>
      <c r="B5" s="50"/>
      <c r="C5" s="50"/>
      <c r="D5" s="50"/>
      <c r="E5" s="50" t="s">
        <v>222</v>
      </c>
      <c r="F5" s="50" t="s">
        <v>223</v>
      </c>
      <c r="G5" s="50"/>
      <c r="H5" s="50"/>
    </row>
    <row r="6" spans="1:8">
      <c r="A6" s="50" t="s">
        <v>54</v>
      </c>
      <c r="B6" s="50">
        <v>1</v>
      </c>
      <c r="C6" s="50">
        <v>2</v>
      </c>
      <c r="D6" s="50">
        <v>3</v>
      </c>
      <c r="E6" s="50">
        <v>4</v>
      </c>
      <c r="F6" s="50">
        <v>5</v>
      </c>
      <c r="G6" s="50">
        <v>6</v>
      </c>
      <c r="H6" s="50">
        <v>7</v>
      </c>
    </row>
    <row r="7" spans="1:8">
      <c r="A7" s="61" t="s">
        <v>78</v>
      </c>
      <c r="B7" s="62">
        <v>0.4</v>
      </c>
      <c r="C7" s="62"/>
      <c r="D7" s="62">
        <v>0.4</v>
      </c>
      <c r="E7" s="62"/>
      <c r="F7" s="62"/>
      <c r="G7" s="62"/>
      <c r="H7" s="62"/>
    </row>
    <row r="8" spans="1:8">
      <c r="A8" s="63" t="s">
        <v>144</v>
      </c>
      <c r="B8" s="62">
        <v>0.4</v>
      </c>
      <c r="C8" s="62"/>
      <c r="D8" s="62">
        <v>0.4</v>
      </c>
      <c r="E8" s="62"/>
      <c r="F8" s="62"/>
      <c r="G8" s="64">
        <v>3</v>
      </c>
      <c r="H8" s="62"/>
    </row>
    <row r="9" spans="1:8">
      <c r="A9" s="63"/>
      <c r="B9" s="62"/>
      <c r="C9" s="62"/>
      <c r="D9" s="62"/>
      <c r="E9" s="62"/>
      <c r="F9" s="62"/>
      <c r="G9" s="62"/>
      <c r="H9" s="62"/>
    </row>
    <row r="10" spans="1:8">
      <c r="A10" s="63"/>
      <c r="B10" s="62"/>
      <c r="C10" s="62"/>
      <c r="D10" s="62"/>
      <c r="E10" s="62"/>
      <c r="F10" s="62"/>
      <c r="G10" s="62"/>
      <c r="H10" s="62"/>
    </row>
    <row r="11" spans="1:8">
      <c r="A11" s="63"/>
      <c r="B11" s="62"/>
      <c r="C11" s="62"/>
      <c r="D11" s="62"/>
      <c r="E11" s="62"/>
      <c r="F11" s="62"/>
      <c r="G11" s="62"/>
      <c r="H11" s="62"/>
    </row>
    <row r="12" spans="1:8">
      <c r="A12" s="63"/>
      <c r="B12" s="62"/>
      <c r="C12" s="62"/>
      <c r="D12" s="62"/>
      <c r="E12" s="62"/>
      <c r="F12" s="62"/>
      <c r="G12" s="62"/>
      <c r="H12" s="62"/>
    </row>
    <row r="13" spans="1:8">
      <c r="A13" s="63"/>
      <c r="B13" s="62"/>
      <c r="C13" s="62"/>
      <c r="D13" s="62"/>
      <c r="E13" s="62"/>
      <c r="F13" s="62"/>
      <c r="G13" s="62"/>
      <c r="H13" s="62"/>
    </row>
    <row r="14" spans="1:8">
      <c r="A14" s="63"/>
      <c r="B14" s="62"/>
      <c r="C14" s="62"/>
      <c r="D14" s="62"/>
      <c r="E14" s="62"/>
      <c r="F14" s="62"/>
      <c r="G14" s="62"/>
      <c r="H14" s="62"/>
    </row>
    <row r="15" spans="1:8">
      <c r="A15" s="63"/>
      <c r="B15" s="62"/>
      <c r="C15" s="62"/>
      <c r="D15" s="62"/>
      <c r="E15" s="62"/>
      <c r="F15" s="62"/>
      <c r="G15" s="62"/>
      <c r="H15" s="62"/>
    </row>
    <row r="16" spans="1:8">
      <c r="A16" s="63"/>
      <c r="B16" s="62"/>
      <c r="C16" s="62"/>
      <c r="D16" s="62"/>
      <c r="E16" s="62"/>
      <c r="F16" s="62"/>
      <c r="G16" s="62"/>
      <c r="H16" s="62"/>
    </row>
    <row r="17" spans="1:1">
      <c r="A17" s="65" t="s">
        <v>71</v>
      </c>
    </row>
    <row r="18" spans="1:1">
      <c r="A18" s="66" t="s">
        <v>137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1"/>
  <sheetViews>
    <sheetView workbookViewId="0">
      <selection activeCell="G9" sqref="G9"/>
    </sheetView>
  </sheetViews>
  <sheetFormatPr defaultColWidth="9" defaultRowHeight="13.5" outlineLevelCol="4"/>
  <cols>
    <col min="1" max="1" width="15.75" customWidth="1"/>
    <col min="2" max="2" width="24.375" customWidth="1"/>
    <col min="3" max="5" width="14.5" customWidth="1"/>
  </cols>
  <sheetData>
    <row r="1" ht="20.25" spans="1:5">
      <c r="A1" s="45" t="s">
        <v>224</v>
      </c>
      <c r="B1" s="45"/>
      <c r="C1" s="45"/>
      <c r="D1" s="45"/>
      <c r="E1" s="45"/>
    </row>
    <row r="2" ht="26" customHeight="1" spans="1:5">
      <c r="A2" s="46"/>
      <c r="B2" s="47"/>
      <c r="C2" s="47"/>
      <c r="D2" s="47"/>
      <c r="E2" s="47" t="s">
        <v>1</v>
      </c>
    </row>
    <row r="3" ht="26" customHeight="1" spans="1:5">
      <c r="A3" s="55" t="s">
        <v>225</v>
      </c>
      <c r="B3" s="55" t="s">
        <v>4</v>
      </c>
      <c r="C3" s="55" t="s">
        <v>100</v>
      </c>
      <c r="D3" s="55" t="s">
        <v>75</v>
      </c>
      <c r="E3" s="55" t="s">
        <v>76</v>
      </c>
    </row>
    <row r="4" ht="26" customHeight="1" spans="1:5">
      <c r="A4" s="55" t="s">
        <v>54</v>
      </c>
      <c r="B4" s="55" t="s">
        <v>54</v>
      </c>
      <c r="C4" s="55">
        <v>1</v>
      </c>
      <c r="D4" s="55">
        <v>2</v>
      </c>
      <c r="E4" s="55">
        <v>3</v>
      </c>
    </row>
    <row r="5" ht="26" customHeight="1" spans="1:5">
      <c r="A5" s="56"/>
      <c r="B5" s="51" t="s">
        <v>78</v>
      </c>
      <c r="C5" s="57">
        <f>D5+E5</f>
        <v>65.08</v>
      </c>
      <c r="D5" s="57">
        <f>SUM(D6:D20)</f>
        <v>65.08</v>
      </c>
      <c r="E5" s="58"/>
    </row>
    <row r="6" ht="26" customHeight="1" spans="1:5">
      <c r="A6" s="59">
        <v>1</v>
      </c>
      <c r="B6" s="53" t="s">
        <v>226</v>
      </c>
      <c r="C6" s="57">
        <f t="shared" ref="C6:C20" si="0">D6+E6</f>
        <v>17.4</v>
      </c>
      <c r="D6" s="52">
        <v>17.4</v>
      </c>
      <c r="E6" s="60"/>
    </row>
    <row r="7" ht="26" customHeight="1" spans="1:5">
      <c r="A7" s="59">
        <v>2</v>
      </c>
      <c r="B7" s="53" t="s">
        <v>227</v>
      </c>
      <c r="C7" s="57">
        <f>D7+E7</f>
        <v>15</v>
      </c>
      <c r="D7" s="52">
        <v>15</v>
      </c>
      <c r="E7" s="60"/>
    </row>
    <row r="8" ht="26" customHeight="1" spans="1:5">
      <c r="A8" s="59">
        <v>3</v>
      </c>
      <c r="B8" s="53" t="s">
        <v>228</v>
      </c>
      <c r="C8" s="57">
        <f>D8+E8</f>
        <v>0.5</v>
      </c>
      <c r="D8" s="52">
        <v>0.5</v>
      </c>
      <c r="E8" s="60"/>
    </row>
    <row r="9" ht="26" customHeight="1" spans="1:5">
      <c r="A9" s="59">
        <v>4</v>
      </c>
      <c r="B9" s="53" t="s">
        <v>229</v>
      </c>
      <c r="C9" s="57">
        <f>D9+E9</f>
        <v>0.5</v>
      </c>
      <c r="D9" s="52">
        <v>0.5</v>
      </c>
      <c r="E9" s="60"/>
    </row>
    <row r="10" ht="26" customHeight="1" spans="1:5">
      <c r="A10" s="59">
        <v>5</v>
      </c>
      <c r="B10" s="53" t="s">
        <v>230</v>
      </c>
      <c r="C10" s="57">
        <f>D10+E10</f>
        <v>5</v>
      </c>
      <c r="D10" s="52">
        <v>5</v>
      </c>
      <c r="E10" s="60"/>
    </row>
    <row r="11" ht="26" customHeight="1" spans="1:5">
      <c r="A11" s="59">
        <v>6</v>
      </c>
      <c r="B11" s="53" t="s">
        <v>231</v>
      </c>
      <c r="C11" s="57">
        <f>D11+E11</f>
        <v>2.58</v>
      </c>
      <c r="D11" s="52">
        <v>2.58</v>
      </c>
      <c r="E11" s="60"/>
    </row>
    <row r="12" ht="26" customHeight="1" spans="1:5">
      <c r="A12" s="59">
        <v>7</v>
      </c>
      <c r="B12" s="53" t="s">
        <v>232</v>
      </c>
      <c r="C12" s="57"/>
      <c r="D12" s="52"/>
      <c r="E12" s="60"/>
    </row>
    <row r="13" ht="26" customHeight="1" spans="1:5">
      <c r="A13" s="59">
        <v>8</v>
      </c>
      <c r="B13" s="53" t="s">
        <v>233</v>
      </c>
      <c r="C13" s="57"/>
      <c r="D13" s="52"/>
      <c r="E13" s="60"/>
    </row>
    <row r="14" ht="26" customHeight="1" spans="1:5">
      <c r="A14" s="59">
        <v>9</v>
      </c>
      <c r="B14" s="53" t="s">
        <v>234</v>
      </c>
      <c r="C14" s="57"/>
      <c r="D14" s="52"/>
      <c r="E14" s="60"/>
    </row>
    <row r="15" ht="26" customHeight="1" spans="1:5">
      <c r="A15" s="59">
        <v>10</v>
      </c>
      <c r="B15" s="53" t="s">
        <v>235</v>
      </c>
      <c r="C15" s="57">
        <f t="shared" ref="C15:C19" si="1">D15+E15</f>
        <v>3</v>
      </c>
      <c r="D15" s="52">
        <v>3</v>
      </c>
      <c r="E15" s="60"/>
    </row>
    <row r="16" ht="26" customHeight="1" spans="1:5">
      <c r="A16" s="59">
        <v>11</v>
      </c>
      <c r="B16" s="53" t="s">
        <v>236</v>
      </c>
      <c r="C16" s="57"/>
      <c r="D16" s="52"/>
      <c r="E16" s="60"/>
    </row>
    <row r="17" ht="26" customHeight="1" spans="1:5">
      <c r="A17" s="59">
        <v>12</v>
      </c>
      <c r="B17" s="53" t="s">
        <v>237</v>
      </c>
      <c r="C17" s="57">
        <f>D17+E17</f>
        <v>4.04</v>
      </c>
      <c r="D17" s="52">
        <v>4.04</v>
      </c>
      <c r="E17" s="60"/>
    </row>
    <row r="18" ht="26" customHeight="1" spans="1:5">
      <c r="A18" s="59">
        <v>13</v>
      </c>
      <c r="B18" s="53" t="s">
        <v>238</v>
      </c>
      <c r="C18" s="57"/>
      <c r="D18" s="52"/>
      <c r="E18" s="60"/>
    </row>
    <row r="19" ht="26" customHeight="1" spans="1:5">
      <c r="A19" s="59">
        <v>14</v>
      </c>
      <c r="B19" s="53" t="s">
        <v>239</v>
      </c>
      <c r="C19" s="57">
        <f>D19+E19</f>
        <v>17.06</v>
      </c>
      <c r="D19" s="52">
        <v>17.06</v>
      </c>
      <c r="E19" s="60"/>
    </row>
    <row r="20" ht="26" customHeight="1" spans="1:5">
      <c r="A20" s="59">
        <v>15</v>
      </c>
      <c r="B20" s="53" t="s">
        <v>240</v>
      </c>
      <c r="C20" s="57"/>
      <c r="D20" s="52"/>
      <c r="E20" s="60"/>
    </row>
    <row r="21" spans="1:1">
      <c r="A21" s="54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专业化管理的村党组织书记、乡镇下派干部生活补助</vt:lpstr>
      <vt:lpstr>五星级党支部奖金</vt:lpstr>
      <vt:lpstr>村干部报酬及绩效报酬</vt:lpstr>
      <vt:lpstr>组干部报酬</vt:lpstr>
      <vt:lpstr>村级办公经费</vt:lpstr>
      <vt:lpstr>村干部体检费</vt:lpstr>
      <vt:lpstr>省市和中央定点帮扶单位挂职干部体检费</vt:lpstr>
      <vt:lpstr>离任村干部生活补助</vt:lpstr>
      <vt:lpstr>党建督查和干部调研考核工作经费（含干部档案维护费）</vt:lpstr>
      <vt:lpstr>农村党员远程教育资金</vt:lpstr>
      <vt:lpstr>机关事业单位人员在职学习奖励资金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2025-02-13T08:34:43Z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D09FDBD52CFD49079EBF7DA43A43CCF3_13</vt:lpwstr>
  </property>
  <property fmtid="{D5CDD505-2E9C-101B-9397-08002B2CF9AE}" pid="3" name="KSOProductBuildVer">
    <vt:lpwstr>2052-9.1.0.4940</vt:lpwstr>
  </property>
</Properties>
</file>