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3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<sst xmlns="http://schemas.openxmlformats.org/spreadsheetml/2006/main" count="574" uniqueCount="408">
  <si>
    <t>附件2</t>
  </si>
  <si>
    <t>部门/单位预算公开情况审核表</t>
  </si>
  <si>
    <t>部门（单位）名称：</t>
  </si>
  <si>
    <t>紫坊畔乡人民政府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</si>
  <si>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</si>
  <si>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</si>
  <si>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</si>
  <si>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</si>
  <si>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</si>
  <si>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</si>
  <si>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</si>
  <si>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</si>
  <si>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</si>
  <si>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</si>
  <si>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</si>
  <si>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</si>
  <si>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</si>
  <si>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</si>
  <si>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</si>
  <si>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</si>
  <si>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</si>
  <si>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</si>
  <si>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</si>
  <si>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</si>
  <si>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</si>
  <si>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</si>
  <si>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</si>
  <si>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</si>
  <si>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</si>
  <si>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</si>
  <si>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</si>
  <si>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</si>
  <si>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</si>
  <si>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</si>
  <si>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</si>
  <si>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</si>
  <si>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</si>
  <si>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</si>
  <si>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</si>
  <si>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</si>
  <si>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</si>
  <si>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</si>
  <si>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</si>
  <si>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</si>
  <si>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</si>
  <si>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</si>
  <si>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</si>
  <si>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</si>
  <si>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</si>
  <si>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</si>
  <si>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</si>
  <si>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</si>
  <si>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</si>
  <si>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</si>
  <si>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</si>
  <si>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</si>
  <si>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</si>
  <si>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</si>
  <si>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</si>
  <si>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</si>
  <si>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</si>
  <si>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</si>
  <si>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</si>
  <si>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</si>
  <si>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</si>
  <si>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</si>
  <si>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</si>
  <si>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</si>
  <si>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</si>
  <si>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</si>
  <si>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</si>
  <si>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</si>
  <si>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</si>
  <si>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</si>
  <si>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</si>
  <si>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</si>
  <si>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</si>
  <si>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</si>
  <si>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</si>
  <si>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</si>
  <si>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</si>
  <si>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</si>
  <si>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</si>
  <si>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</si>
  <si>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</si>
  <si>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</si>
  <si>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</si>
  <si>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</si>
  <si>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</si>
  <si>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</si>
  <si>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</si>
  <si>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</si>
  <si>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</si>
  <si>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</si>
  <si>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</si>
  <si>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</si>
  <si>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</si>
  <si>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</si>
  <si>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</si>
  <si>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</si>
  <si>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</si>
  <si>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</si>
  <si>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</si>
  <si>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</si>
  <si>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</si>
  <si>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</si>
  <si>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</si>
  <si>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</si>
  <si>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</si>
  <si>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</si>
  <si>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</si>
  <si>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</si>
  <si>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</si>
  <si>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</si>
  <si>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</si>
  <si>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</si>
  <si>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</si>
  <si>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</si>
  <si>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</si>
  <si>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</si>
  <si>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</si>
  <si>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</si>
  <si>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</si>
  <si>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</si>
  <si>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</si>
  <si>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</si>
  <si>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</si>
  <si>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</si>
  <si>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</si>
  <si>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</si>
  <si>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</si>
  <si>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</si>
  <si>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农林水支出</t>
  </si>
  <si>
    <t>农业农村</t>
  </si>
  <si>
    <t>行政运行</t>
  </si>
  <si>
    <t>一般行政事务管理</t>
  </si>
  <si>
    <t>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</si>
  <si>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</si>
  <si>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</si>
  <si>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</si>
  <si>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</si>
  <si>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</si>
  <si>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</si>
  <si>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</si>
  <si>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</si>
  <si>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</si>
  <si>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</si>
  <si>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</si>
  <si>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</si>
  <si>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</si>
  <si>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</si>
  <si>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</si>
  <si>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</si>
  <si>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</si>
  <si>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</si>
  <si>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</si>
  <si>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</si>
  <si>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</si>
  <si>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</si>
  <si>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</si>
  <si>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</si>
  <si>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</si>
  <si>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</si>
  <si>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</si>
  <si>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</si>
  <si>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</si>
  <si>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</si>
  <si>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</si>
  <si>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</si>
  <si>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</si>
  <si>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</si>
  <si>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</si>
  <si>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</si>
  <si>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</si>
  <si>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</si>
  <si>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</si>
  <si>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</si>
  <si>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</si>
  <si>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</si>
  <si>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</si>
  <si>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</si>
  <si>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</si>
  <si>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</si>
  <si>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</si>
  <si>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</si>
  <si>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</si>
  <si>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</si>
  <si>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</si>
  <si>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华池县紫坊畔乡人民政府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</si>
  <si>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</si>
  <si>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</si>
  <si>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</si>
  <si>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</si>
  <si>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合计</t>
  </si>
  <si>
    <t>208</t>
  </si>
  <si>
    <t>20805</t>
  </si>
  <si>
    <t>2080505</t>
  </si>
  <si>
    <t>2080506</t>
  </si>
  <si>
    <t>20808</t>
  </si>
  <si>
    <t>2080899</t>
  </si>
  <si>
    <t>20899</t>
  </si>
  <si>
    <t>2089999</t>
  </si>
  <si>
    <t>210</t>
  </si>
  <si>
    <t>21011</t>
  </si>
  <si>
    <t>2101101</t>
  </si>
  <si>
    <t>213</t>
  </si>
  <si>
    <t>21301</t>
  </si>
  <si>
    <t>2130101</t>
  </si>
  <si>
    <t>221</t>
  </si>
  <si>
    <t>22102</t>
  </si>
  <si>
    <t>2210201</t>
  </si>
  <si>
    <t xml:space="preserve"> 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</si>
  <si>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</si>
  <si>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</si>
  <si>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</si>
  <si>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</si>
  <si>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</si>
  <si>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</si>
  <si>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</si>
  <si>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</si>
  <si>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</si>
  <si>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</si>
  <si>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</si>
  <si>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</si>
  <si>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</si>
  <si>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</si>
  <si>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</si>
  <si>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</si>
  <si>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</si>
  <si>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30102</t>
  </si>
  <si>
    <t>津贴补贴</t>
  </si>
  <si>
    <t>30101</t>
  </si>
  <si>
    <t>基本工资</t>
  </si>
  <si>
    <t>30103</t>
  </si>
  <si>
    <t>奖金</t>
  </si>
  <si>
    <t>30113</t>
  </si>
  <si>
    <t>303</t>
  </si>
  <si>
    <t>对个人和家庭的补助</t>
  </si>
  <si>
    <t>30305</t>
  </si>
  <si>
    <t>生活补助</t>
  </si>
  <si>
    <t>30302</t>
  </si>
  <si>
    <t>退休费</t>
  </si>
  <si>
    <t>其他个人和家庭的补助</t>
  </si>
  <si>
    <t>302</t>
  </si>
  <si>
    <t>商品和服务支出</t>
  </si>
  <si>
    <t>30239</t>
  </si>
  <si>
    <t>其他交通费用</t>
  </si>
  <si>
    <t>30201</t>
  </si>
  <si>
    <t>办公费</t>
  </si>
  <si>
    <t>30202</t>
  </si>
  <si>
    <t>印刷费</t>
  </si>
  <si>
    <t>水费</t>
  </si>
  <si>
    <t>30206</t>
  </si>
  <si>
    <t>电费</t>
  </si>
  <si>
    <t>30207</t>
  </si>
  <si>
    <t>邮电费</t>
  </si>
  <si>
    <t>30217</t>
  </si>
  <si>
    <t>公务接待费</t>
  </si>
  <si>
    <t>30226</t>
  </si>
  <si>
    <t>劳务费</t>
  </si>
  <si>
    <t>30228</t>
  </si>
  <si>
    <t>工会经费</t>
  </si>
  <si>
    <t>30211</t>
  </si>
  <si>
    <t>差旅费</t>
  </si>
  <si>
    <t>30231</t>
  </si>
  <si>
    <t>公务用车运行维护费</t>
  </si>
  <si>
    <t>30208</t>
  </si>
  <si>
    <t>取暖费</t>
  </si>
  <si>
    <t>30229</t>
  </si>
  <si>
    <t>福利费</t>
  </si>
  <si>
    <t>体检费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</si>
  <si>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</si>
  <si>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</si>
  <si>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</si>
  <si>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</si>
  <si>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</si>
  <si>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</si>
  <si>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</si>
  <si>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</si>
  <si>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</si>
  <si>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</si>
  <si>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</si>
  <si>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</si>
  <si>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</si>
  <si>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</si>
  <si>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</si>
  <si>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</si>
  <si>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</si>
  <si>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</si>
  <si>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</si>
  <si>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</si>
  <si>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</si>
  <si>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</si>
  <si>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</si>
  <si>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</si>
  <si>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</si>
  <si>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</si>
  <si>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</si>
  <si>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</si>
  <si>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</si>
  <si>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</si>
  <si>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</si>
  <si>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</si>
  <si>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</si>
  <si>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</si>
  <si>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</si>
  <si>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</si>
  <si>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</si>
  <si>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</si>
  <si>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目 标</t>
  </si>
  <si>
    <t>目标1：编制预算完整性，确保预算严格执行</t>
  </si>
  <si>
    <t>目标2：完成职工工资福利支出，确保按时准确及时发放</t>
  </si>
  <si>
    <t>目标3：完成机关正常运转，确保机关工作顺利进行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</si>
  <si>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</si>
  <si>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</si>
  <si>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</si>
  <si>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</si>
  <si>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</si>
  <si>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</si>
  <si>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</si>
  <si>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</si>
  <si>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</si>
  <si>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</si>
  <si>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</si>
  <si>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</si>
  <si>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</si>
  <si>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</si>
  <si>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</si>
  <si>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</si>
  <si>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</si>
  <si>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</si>
  <si>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</si>
  <si>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</si>
  <si>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</si>
  <si>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</si>
  <si>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</si>
  <si>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</si>
  <si>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</si>
  <si>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</si>
  <si>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</si>
  <si>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</si>
  <si>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</si>
  <si>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</si>
  <si>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</si>
  <si>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</si>
  <si>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</si>
  <si>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</si>
  <si>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</si>
  <si>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</si>
  <si>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</si>
  <si>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数量：完成全年预算额</t>
  </si>
  <si>
    <t>830.86万元</t>
  </si>
  <si>
    <t>质量：资金支付及时性</t>
  </si>
  <si>
    <t>及时</t>
  </si>
  <si>
    <t>时效：工作完成时效</t>
  </si>
  <si>
    <t>当年完成</t>
  </si>
  <si>
    <t>履职效果目标</t>
  </si>
  <si>
    <t>保持经济增长，各项工作良好</t>
  </si>
  <si>
    <t>持续保持</t>
  </si>
  <si>
    <t>服务对象满意度</t>
  </si>
  <si>
    <t>社会公众满意度</t>
  </si>
  <si>
    <t>服务企业满意度</t>
  </si>
  <si>
    <t>≥98%</t>
  </si>
  <si>
    <t>服务群众满意度</t>
  </si>
  <si>
    <t>≥99%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</si>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</sst>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name val="SimSun"/>
      <charset val="134"/>
    </font>
    <font>
      <b/>
      <sz val="9"/>
      <name val="SimSun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3" applyNumberFormat="0" applyAlignment="0" applyProtection="0">
      <alignment vertical="center"/>
    </xf>
    <xf numFmtId="0" fontId="29" fillId="6" borderId="24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7" borderId="25" applyNumberFormat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</cellStyleXfs>
  <cellXfs count="1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" xfId="0" applyFont="1" applyFill="1" applyBorder="1" applyAlignment="1">
      <alignment horizontal="justify" vertical="top"/>
    </xf>
    <xf numFmtId="4" fontId="13" fillId="0" borderId="17" xfId="0" applyNumberFormat="1" applyFont="1" applyFill="1" applyBorder="1" applyAlignment="1">
      <alignment horizontal="center" vertical="center" wrapText="1"/>
    </xf>
    <xf numFmtId="4" fontId="13" fillId="0" borderId="18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176" fontId="0" fillId="0" borderId="0" xfId="0" applyNumberFormat="1">
      <alignment vertical="center"/>
    </xf>
    <xf numFmtId="176" fontId="8" fillId="0" borderId="0" xfId="0" applyNumberFormat="1" applyFon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176" fontId="10" fillId="0" borderId="1" xfId="0" applyNumberFormat="1" applyFont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right" vertical="top"/>
    </xf>
    <xf numFmtId="0" fontId="14" fillId="3" borderId="1" xfId="0" applyFont="1" applyFill="1" applyBorder="1" applyAlignment="1">
      <alignment horizontal="left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top"/>
    </xf>
    <xf numFmtId="176" fontId="11" fillId="2" borderId="1" xfId="0" applyNumberFormat="1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right" vertical="top"/>
    </xf>
    <xf numFmtId="0" fontId="14" fillId="3" borderId="17" xfId="0" applyFont="1" applyFill="1" applyBorder="1" applyAlignment="1">
      <alignment horizontal="left" vertical="center" wrapText="1"/>
    </xf>
    <xf numFmtId="176" fontId="14" fillId="3" borderId="18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vertical="center" wrapText="1"/>
    </xf>
    <xf numFmtId="176" fontId="14" fillId="0" borderId="18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vertical="center" wrapText="1"/>
    </xf>
    <xf numFmtId="176" fontId="13" fillId="0" borderId="1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176" fontId="11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10" fillId="2" borderId="1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2" borderId="1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topLeftCell="A2" workbookViewId="0">
      <selection activeCell="F8" sqref="F8:F9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117" t="s">
        <v>0</v>
      </c>
    </row>
    <row r="2" ht="36.75" customHeight="1" spans="1:2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</row>
    <row r="3" ht="23.25" customHeight="1" spans="1:4">
      <c r="A3" t="s">
        <v>2</v>
      </c>
      <c r="D3" t="s">
        <v>3</v>
      </c>
    </row>
    <row r="4" ht="24.75" customHeight="1" spans="1:1">
      <c r="A4" t="s">
        <v>4</v>
      </c>
    </row>
    <row r="5" ht="33" customHeight="1" spans="1:25">
      <c r="A5" s="119"/>
      <c r="B5" s="119" t="s">
        <v>5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 t="s">
        <v>6</v>
      </c>
      <c r="S5" s="119"/>
      <c r="T5" s="119"/>
      <c r="U5" s="119"/>
      <c r="V5" s="119"/>
      <c r="W5" s="119" t="s">
        <v>7</v>
      </c>
      <c r="X5" s="119"/>
      <c r="Y5" s="119"/>
    </row>
    <row r="6" ht="166.5" customHeight="1" spans="1:25">
      <c r="A6" s="120" t="s">
        <v>8</v>
      </c>
      <c r="B6" s="121" t="s">
        <v>9</v>
      </c>
      <c r="C6" s="121" t="s">
        <v>10</v>
      </c>
      <c r="D6" s="122" t="s">
        <v>11</v>
      </c>
      <c r="E6" s="122" t="s">
        <v>12</v>
      </c>
      <c r="F6" s="122" t="s">
        <v>13</v>
      </c>
      <c r="G6" s="121" t="s">
        <v>14</v>
      </c>
      <c r="H6" s="121" t="s">
        <v>15</v>
      </c>
      <c r="I6" s="121" t="s">
        <v>16</v>
      </c>
      <c r="J6" s="121" t="s">
        <v>17</v>
      </c>
      <c r="K6" s="121" t="s">
        <v>18</v>
      </c>
      <c r="L6" s="121" t="s">
        <v>19</v>
      </c>
      <c r="M6" s="121" t="s">
        <v>20</v>
      </c>
      <c r="N6" s="121" t="s">
        <v>21</v>
      </c>
      <c r="O6" s="121" t="s">
        <v>22</v>
      </c>
      <c r="P6" s="121" t="s">
        <v>23</v>
      </c>
      <c r="Q6" s="121" t="s">
        <v>24</v>
      </c>
      <c r="R6" s="121" t="s">
        <v>25</v>
      </c>
      <c r="S6" s="121" t="s">
        <v>26</v>
      </c>
      <c r="T6" s="121" t="s">
        <v>27</v>
      </c>
      <c r="U6" s="121" t="s">
        <v>28</v>
      </c>
      <c r="V6" s="121" t="s">
        <v>29</v>
      </c>
      <c r="W6" s="121" t="s">
        <v>30</v>
      </c>
      <c r="X6" s="121" t="s">
        <v>31</v>
      </c>
      <c r="Y6" s="121" t="s">
        <v>32</v>
      </c>
    </row>
    <row r="7" ht="41.25" customHeight="1" spans="1:25">
      <c r="A7" s="119" t="s">
        <v>33</v>
      </c>
      <c r="B7" s="123" t="s">
        <v>34</v>
      </c>
      <c r="C7" s="123" t="s">
        <v>34</v>
      </c>
      <c r="D7" s="123" t="s">
        <v>34</v>
      </c>
      <c r="E7" s="123" t="s">
        <v>34</v>
      </c>
      <c r="F7" s="123" t="s">
        <v>34</v>
      </c>
      <c r="G7" s="123" t="s">
        <v>34</v>
      </c>
      <c r="H7" s="123" t="s">
        <v>34</v>
      </c>
      <c r="I7" s="123" t="s">
        <v>34</v>
      </c>
      <c r="J7" s="123" t="s">
        <v>34</v>
      </c>
      <c r="K7" s="123" t="s">
        <v>34</v>
      </c>
      <c r="L7" s="123" t="s">
        <v>34</v>
      </c>
      <c r="M7" s="123" t="s">
        <v>34</v>
      </c>
      <c r="N7" s="123" t="s">
        <v>34</v>
      </c>
      <c r="O7" s="123" t="s">
        <v>34</v>
      </c>
      <c r="P7" s="123" t="s">
        <v>34</v>
      </c>
      <c r="Q7" s="123" t="s">
        <v>34</v>
      </c>
      <c r="R7" s="123" t="s">
        <v>34</v>
      </c>
      <c r="S7" s="123" t="s">
        <v>34</v>
      </c>
      <c r="T7" s="123" t="s">
        <v>34</v>
      </c>
      <c r="U7" s="123" t="s">
        <v>34</v>
      </c>
      <c r="V7" s="123" t="s">
        <v>34</v>
      </c>
      <c r="W7" s="123" t="s">
        <v>34</v>
      </c>
      <c r="X7" s="123" t="s">
        <v>34</v>
      </c>
      <c r="Y7" s="123" t="s">
        <v>34</v>
      </c>
    </row>
    <row r="8" ht="102.75" customHeight="1" spans="1:25">
      <c r="A8" s="124" t="s">
        <v>35</v>
      </c>
      <c r="B8" s="125" t="s">
        <v>36</v>
      </c>
      <c r="C8" s="126"/>
      <c r="D8" s="126"/>
      <c r="E8" s="126"/>
      <c r="F8" s="124" t="s">
        <v>37</v>
      </c>
      <c r="G8" s="125" t="s">
        <v>36</v>
      </c>
      <c r="H8" s="126"/>
      <c r="I8" s="126"/>
      <c r="J8" s="126"/>
      <c r="K8" s="124" t="s">
        <v>38</v>
      </c>
      <c r="L8" s="125" t="s">
        <v>36</v>
      </c>
      <c r="M8" s="124"/>
      <c r="N8" s="124"/>
      <c r="O8" s="124"/>
      <c r="P8" s="124" t="s">
        <v>39</v>
      </c>
      <c r="Q8" s="125" t="s">
        <v>36</v>
      </c>
      <c r="R8" s="124"/>
      <c r="S8" s="124"/>
      <c r="T8" s="124"/>
      <c r="U8" s="124" t="s">
        <v>40</v>
      </c>
      <c r="V8" s="125" t="s">
        <v>36</v>
      </c>
      <c r="W8" s="124"/>
      <c r="X8" s="124"/>
      <c r="Y8" s="124"/>
    </row>
    <row r="9" ht="38.25" customHeight="1" spans="1:25">
      <c r="A9" s="124"/>
      <c r="B9" s="126" t="s">
        <v>41</v>
      </c>
      <c r="C9" s="126"/>
      <c r="D9" s="126"/>
      <c r="E9" s="126"/>
      <c r="F9" s="119"/>
      <c r="G9" s="126" t="s">
        <v>41</v>
      </c>
      <c r="H9" s="126"/>
      <c r="I9" s="126"/>
      <c r="J9" s="126"/>
      <c r="K9" s="124"/>
      <c r="L9" s="129" t="s">
        <v>41</v>
      </c>
      <c r="M9" s="124"/>
      <c r="N9" s="124"/>
      <c r="O9" s="124"/>
      <c r="P9" s="124"/>
      <c r="Q9" s="129" t="s">
        <v>41</v>
      </c>
      <c r="R9" s="124"/>
      <c r="S9" s="124"/>
      <c r="T9" s="124"/>
      <c r="U9" s="124"/>
      <c r="V9" s="126" t="s">
        <v>41</v>
      </c>
      <c r="W9" s="124"/>
      <c r="X9" s="124"/>
      <c r="Y9" s="124"/>
    </row>
    <row r="10" ht="61.5" customHeight="1" spans="1:25">
      <c r="A10" s="127" t="s">
        <v>42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D18" sqref="D18"/>
    </sheetView>
  </sheetViews>
  <sheetFormatPr defaultColWidth="9" defaultRowHeight="13.5" outlineLevelCol="4"/>
  <cols>
    <col min="1" max="1" width="14.125" customWidth="1"/>
    <col min="2" max="2" width="24.375" customWidth="1"/>
    <col min="3" max="5" width="14.5" customWidth="1"/>
  </cols>
  <sheetData>
    <row r="1" ht="20.25" spans="1:5">
      <c r="A1" s="44" t="s">
        <v>280</v>
      </c>
      <c r="B1" s="44"/>
      <c r="C1" s="44"/>
      <c r="D1" s="44"/>
      <c r="E1" s="44"/>
    </row>
    <row r="2" spans="1:5">
      <c r="A2" s="45"/>
      <c r="B2" s="46"/>
      <c r="C2" s="46"/>
      <c r="D2" s="46"/>
      <c r="E2" s="46" t="s">
        <v>44</v>
      </c>
    </row>
    <row r="3" spans="1:5">
      <c r="A3" s="54" t="s">
        <v>281</v>
      </c>
      <c r="B3" s="54" t="s">
        <v>47</v>
      </c>
      <c r="C3" s="54" t="s">
        <v>143</v>
      </c>
      <c r="D3" s="54" t="s">
        <v>118</v>
      </c>
      <c r="E3" s="54" t="s">
        <v>119</v>
      </c>
    </row>
    <row r="4" spans="1:5">
      <c r="A4" s="54" t="s">
        <v>97</v>
      </c>
      <c r="B4" s="54" t="s">
        <v>97</v>
      </c>
      <c r="C4" s="54">
        <v>1</v>
      </c>
      <c r="D4" s="54">
        <v>2</v>
      </c>
      <c r="E4" s="54">
        <v>3</v>
      </c>
    </row>
    <row r="5" spans="1:5">
      <c r="A5" s="55"/>
      <c r="B5" s="56" t="s">
        <v>183</v>
      </c>
      <c r="C5" s="57">
        <f>SUM(C6:C18)</f>
        <v>51.960315</v>
      </c>
      <c r="D5" s="57">
        <f>SUM(D6:D18)</f>
        <v>51.960315</v>
      </c>
      <c r="E5" s="58"/>
    </row>
    <row r="6" spans="1:5">
      <c r="A6" s="59">
        <v>1</v>
      </c>
      <c r="B6" s="52" t="s">
        <v>282</v>
      </c>
      <c r="C6" s="60">
        <v>11.5</v>
      </c>
      <c r="D6" s="60">
        <v>11.5</v>
      </c>
      <c r="E6" s="61"/>
    </row>
    <row r="7" spans="1:5">
      <c r="A7" s="59">
        <v>2</v>
      </c>
      <c r="B7" s="52" t="s">
        <v>283</v>
      </c>
      <c r="C7" s="60">
        <v>5</v>
      </c>
      <c r="D7" s="60">
        <v>5</v>
      </c>
      <c r="E7" s="61"/>
    </row>
    <row r="8" spans="1:5">
      <c r="A8" s="59">
        <v>3</v>
      </c>
      <c r="B8" s="52" t="s">
        <v>284</v>
      </c>
      <c r="C8" s="60">
        <v>0</v>
      </c>
      <c r="D8" s="60">
        <v>0</v>
      </c>
      <c r="E8" s="61"/>
    </row>
    <row r="9" spans="1:5">
      <c r="A9" s="59">
        <v>4</v>
      </c>
      <c r="B9" s="52" t="s">
        <v>285</v>
      </c>
      <c r="C9" s="60">
        <v>5</v>
      </c>
      <c r="D9" s="60">
        <v>5</v>
      </c>
      <c r="E9" s="61"/>
    </row>
    <row r="10" spans="1:5">
      <c r="A10" s="59">
        <v>5</v>
      </c>
      <c r="B10" s="52" t="s">
        <v>286</v>
      </c>
      <c r="C10" s="60">
        <v>5.5</v>
      </c>
      <c r="D10" s="60">
        <v>5.5</v>
      </c>
      <c r="E10" s="61"/>
    </row>
    <row r="11" spans="1:5">
      <c r="A11" s="59">
        <v>6</v>
      </c>
      <c r="B11" s="52" t="s">
        <v>287</v>
      </c>
      <c r="C11" s="60">
        <v>6</v>
      </c>
      <c r="D11" s="60">
        <v>6</v>
      </c>
      <c r="E11" s="61"/>
    </row>
    <row r="12" spans="1:5">
      <c r="A12" s="59">
        <v>7</v>
      </c>
      <c r="B12" s="52" t="s">
        <v>288</v>
      </c>
      <c r="C12" s="60"/>
      <c r="D12" s="60"/>
      <c r="E12" s="61"/>
    </row>
    <row r="13" spans="1:5">
      <c r="A13" s="59">
        <v>8</v>
      </c>
      <c r="B13" s="52" t="s">
        <v>289</v>
      </c>
      <c r="C13" s="60">
        <v>4.04</v>
      </c>
      <c r="D13" s="60">
        <v>4.04</v>
      </c>
      <c r="E13" s="61"/>
    </row>
    <row r="14" spans="1:5">
      <c r="A14" s="59">
        <v>9</v>
      </c>
      <c r="B14" s="52" t="s">
        <v>290</v>
      </c>
      <c r="C14" s="60"/>
      <c r="D14" s="60"/>
      <c r="E14" s="61"/>
    </row>
    <row r="15" spans="1:5">
      <c r="A15" s="59">
        <v>10</v>
      </c>
      <c r="B15" s="52" t="s">
        <v>291</v>
      </c>
      <c r="C15" s="60"/>
      <c r="D15" s="60"/>
      <c r="E15" s="61"/>
    </row>
    <row r="16" spans="1:5">
      <c r="A16" s="59">
        <v>11</v>
      </c>
      <c r="B16" s="52" t="s">
        <v>292</v>
      </c>
      <c r="C16" s="60"/>
      <c r="D16" s="60"/>
      <c r="E16" s="61"/>
    </row>
    <row r="17" spans="1:5">
      <c r="A17" s="59">
        <v>12</v>
      </c>
      <c r="B17" s="52" t="s">
        <v>293</v>
      </c>
      <c r="C17" s="62">
        <v>10.920315</v>
      </c>
      <c r="D17" s="62">
        <v>10.920315</v>
      </c>
      <c r="E17" s="61"/>
    </row>
    <row r="18" spans="1:5">
      <c r="A18" s="59">
        <v>13</v>
      </c>
      <c r="B18" s="52" t="s">
        <v>294</v>
      </c>
      <c r="C18" s="60">
        <v>4</v>
      </c>
      <c r="D18" s="60">
        <v>4</v>
      </c>
      <c r="E18" s="61"/>
    </row>
    <row r="19" spans="1:5">
      <c r="A19" s="59">
        <v>14</v>
      </c>
      <c r="B19" s="52" t="s">
        <v>295</v>
      </c>
      <c r="C19" s="51"/>
      <c r="D19" s="51"/>
      <c r="E19" s="61"/>
    </row>
    <row r="20" spans="1:5">
      <c r="A20" s="59">
        <v>15</v>
      </c>
      <c r="B20" s="52" t="s">
        <v>296</v>
      </c>
      <c r="C20" s="51"/>
      <c r="D20" s="51"/>
      <c r="E20" s="61"/>
    </row>
    <row r="21" spans="1:1">
      <c r="A21" s="53" t="s">
        <v>95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25" sqref="A25"/>
    </sheetView>
  </sheetViews>
  <sheetFormatPr defaultColWidth="9" defaultRowHeight="13.5" outlineLevelCol="1"/>
  <cols>
    <col min="1" max="1" width="50.125" customWidth="1"/>
    <col min="2" max="2" width="31.25" customWidth="1"/>
  </cols>
  <sheetData>
    <row r="1" ht="20.25" spans="1:2">
      <c r="A1" s="44" t="s">
        <v>297</v>
      </c>
      <c r="B1" s="44"/>
    </row>
    <row r="2" spans="1:2">
      <c r="A2" s="45"/>
      <c r="B2" s="46" t="s">
        <v>44</v>
      </c>
    </row>
    <row r="3" ht="15" customHeight="1" spans="1:2">
      <c r="A3" s="47" t="s">
        <v>298</v>
      </c>
      <c r="B3" s="48" t="s">
        <v>299</v>
      </c>
    </row>
    <row r="4" spans="1:2">
      <c r="A4" s="47"/>
      <c r="B4" s="48"/>
    </row>
    <row r="5" spans="1:2">
      <c r="A5" s="49" t="s">
        <v>97</v>
      </c>
      <c r="B5" s="48">
        <v>1</v>
      </c>
    </row>
    <row r="6" spans="1:2">
      <c r="A6" s="50" t="s">
        <v>121</v>
      </c>
      <c r="B6" s="51"/>
    </row>
    <row r="7" spans="1:2">
      <c r="A7" s="52" t="s">
        <v>300</v>
      </c>
      <c r="B7" s="51"/>
    </row>
    <row r="8" spans="1:2">
      <c r="A8" s="52"/>
      <c r="B8" s="51"/>
    </row>
    <row r="9" spans="1:2">
      <c r="A9" s="52"/>
      <c r="B9" s="51"/>
    </row>
    <row r="10" spans="1:2">
      <c r="A10" s="52"/>
      <c r="B10" s="51"/>
    </row>
    <row r="11" spans="1:2">
      <c r="A11" s="52"/>
      <c r="B11" s="51"/>
    </row>
    <row r="12" spans="1:2">
      <c r="A12" s="52"/>
      <c r="B12" s="51"/>
    </row>
    <row r="13" spans="1:2">
      <c r="A13" s="52"/>
      <c r="B13" s="51"/>
    </row>
    <row r="14" spans="1:2">
      <c r="A14" s="52"/>
      <c r="B14" s="51"/>
    </row>
    <row r="15" spans="1:2">
      <c r="A15" s="52"/>
      <c r="B15" s="51"/>
    </row>
    <row r="16" spans="1:1">
      <c r="A16" s="53" t="s">
        <v>95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F38" sqref="F38"/>
    </sheetView>
  </sheetViews>
  <sheetFormatPr defaultColWidth="9" defaultRowHeight="13.5" outlineLevelCol="4"/>
  <cols>
    <col min="1" max="1" width="13" customWidth="1"/>
    <col min="3" max="3" width="20.375" customWidth="1"/>
    <col min="4" max="4" width="21.75" customWidth="1"/>
    <col min="5" max="5" width="21.125" customWidth="1"/>
  </cols>
  <sheetData>
    <row r="1" ht="20.25" spans="1:5">
      <c r="A1" s="44" t="s">
        <v>301</v>
      </c>
      <c r="B1" s="44"/>
      <c r="C1" s="44"/>
      <c r="D1" s="44"/>
      <c r="E1" s="44"/>
    </row>
    <row r="2" spans="1:5">
      <c r="A2" s="45"/>
      <c r="B2" s="46"/>
      <c r="C2" s="46"/>
      <c r="D2" s="46"/>
      <c r="E2" s="46" t="s">
        <v>44</v>
      </c>
    </row>
    <row r="3" spans="1:5">
      <c r="A3" s="54" t="s">
        <v>182</v>
      </c>
      <c r="B3" s="54" t="s">
        <v>143</v>
      </c>
      <c r="C3" s="54" t="s">
        <v>302</v>
      </c>
      <c r="D3" s="54" t="s">
        <v>303</v>
      </c>
      <c r="E3" s="54" t="s">
        <v>304</v>
      </c>
    </row>
    <row r="4" spans="1:5">
      <c r="A4" s="54" t="s">
        <v>97</v>
      </c>
      <c r="B4" s="54">
        <v>1</v>
      </c>
      <c r="C4" s="54">
        <v>2</v>
      </c>
      <c r="D4" s="54">
        <v>3</v>
      </c>
      <c r="E4" s="54">
        <v>4</v>
      </c>
    </row>
    <row r="5" spans="1:5">
      <c r="A5" s="50" t="s">
        <v>121</v>
      </c>
      <c r="B5" s="51"/>
      <c r="C5" s="51"/>
      <c r="D5" s="51"/>
      <c r="E5" s="51"/>
    </row>
    <row r="6" spans="1:5">
      <c r="A6" s="52" t="s">
        <v>300</v>
      </c>
      <c r="B6" s="51"/>
      <c r="C6" s="51"/>
      <c r="D6" s="51"/>
      <c r="E6" s="51"/>
    </row>
    <row r="7" spans="1:5">
      <c r="A7" s="52"/>
      <c r="B7" s="51"/>
      <c r="C7" s="51"/>
      <c r="D7" s="51"/>
      <c r="E7" s="51"/>
    </row>
    <row r="8" spans="1:5">
      <c r="A8" s="52"/>
      <c r="B8" s="51"/>
      <c r="C8" s="51"/>
      <c r="D8" s="51"/>
      <c r="E8" s="51"/>
    </row>
    <row r="9" spans="1:5">
      <c r="A9" s="52"/>
      <c r="B9" s="51"/>
      <c r="C9" s="51"/>
      <c r="D9" s="51"/>
      <c r="E9" s="51"/>
    </row>
    <row r="10" spans="1:5">
      <c r="A10" s="52"/>
      <c r="B10" s="51"/>
      <c r="C10" s="51"/>
      <c r="D10" s="51"/>
      <c r="E10" s="51"/>
    </row>
    <row r="11" spans="1:5">
      <c r="A11" s="52"/>
      <c r="B11" s="51"/>
      <c r="C11" s="51"/>
      <c r="D11" s="51"/>
      <c r="E11" s="51"/>
    </row>
    <row r="12" spans="1:5">
      <c r="A12" s="52"/>
      <c r="B12" s="51"/>
      <c r="C12" s="51"/>
      <c r="D12" s="51"/>
      <c r="E12" s="51"/>
    </row>
    <row r="13" spans="1:5">
      <c r="A13" s="52"/>
      <c r="B13" s="51"/>
      <c r="C13" s="51"/>
      <c r="D13" s="51"/>
      <c r="E13" s="51"/>
    </row>
    <row r="14" spans="1:5">
      <c r="A14" s="52"/>
      <c r="B14" s="51"/>
      <c r="C14" s="51"/>
      <c r="D14" s="51"/>
      <c r="E14" s="51"/>
    </row>
    <row r="15" spans="1:1">
      <c r="A15" s="53" t="s">
        <v>95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29" sqref="B2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44" t="s">
        <v>305</v>
      </c>
      <c r="B1" s="44"/>
    </row>
    <row r="2" spans="1:2">
      <c r="A2" s="45"/>
      <c r="B2" s="46" t="s">
        <v>44</v>
      </c>
    </row>
    <row r="3" ht="15" customHeight="1" spans="1:2">
      <c r="A3" s="47" t="s">
        <v>298</v>
      </c>
      <c r="B3" s="48" t="s">
        <v>299</v>
      </c>
    </row>
    <row r="4" spans="1:2">
      <c r="A4" s="47"/>
      <c r="B4" s="48"/>
    </row>
    <row r="5" spans="1:2">
      <c r="A5" s="49" t="s">
        <v>97</v>
      </c>
      <c r="B5" s="48">
        <v>1</v>
      </c>
    </row>
    <row r="6" spans="1:2">
      <c r="A6" s="50" t="s">
        <v>121</v>
      </c>
      <c r="B6" s="51"/>
    </row>
    <row r="7" spans="1:2">
      <c r="A7" s="52" t="s">
        <v>300</v>
      </c>
      <c r="B7" s="51"/>
    </row>
    <row r="8" spans="1:2">
      <c r="A8" s="52"/>
      <c r="B8" s="51"/>
    </row>
    <row r="9" spans="1:2">
      <c r="A9" s="52"/>
      <c r="B9" s="51"/>
    </row>
    <row r="10" spans="1:2">
      <c r="A10" s="52"/>
      <c r="B10" s="51"/>
    </row>
    <row r="11" spans="1:2">
      <c r="A11" s="52"/>
      <c r="B11" s="51"/>
    </row>
    <row r="12" spans="1:2">
      <c r="A12" s="52"/>
      <c r="B12" s="51"/>
    </row>
    <row r="13" spans="1:2">
      <c r="A13" s="52"/>
      <c r="B13" s="51"/>
    </row>
    <row r="14" spans="1:2">
      <c r="A14" s="52"/>
      <c r="B14" s="51"/>
    </row>
    <row r="15" spans="1:2">
      <c r="A15" s="52"/>
      <c r="B15" s="51"/>
    </row>
    <row r="16" spans="1:1">
      <c r="A16" s="53" t="s">
        <v>95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K19" sqref="K19"/>
    </sheetView>
  </sheetViews>
  <sheetFormatPr defaultColWidth="9" defaultRowHeight="13.5" outlineLevelCol="6"/>
  <cols>
    <col min="2" max="2" width="13.625" customWidth="1"/>
    <col min="3" max="3" width="11.5" customWidth="1"/>
    <col min="4" max="4" width="8.25" customWidth="1"/>
    <col min="5" max="5" width="17.625" customWidth="1"/>
    <col min="6" max="6" width="15.25" customWidth="1"/>
  </cols>
  <sheetData>
    <row r="1" ht="18.75" spans="1:7">
      <c r="A1" s="2" t="s">
        <v>306</v>
      </c>
      <c r="B1" s="2"/>
      <c r="C1" s="2"/>
      <c r="D1" s="2"/>
      <c r="E1" s="2"/>
      <c r="F1" s="2"/>
      <c r="G1" s="2"/>
    </row>
    <row r="2" ht="14.25" spans="1:7">
      <c r="A2" s="17" t="s">
        <v>307</v>
      </c>
      <c r="B2" s="17"/>
      <c r="C2" s="17"/>
      <c r="D2" s="17"/>
      <c r="E2" s="17"/>
      <c r="F2" s="17"/>
      <c r="G2" s="17"/>
    </row>
    <row r="3" ht="20" customHeight="1" spans="1:7">
      <c r="A3" s="18" t="s">
        <v>308</v>
      </c>
      <c r="B3" s="18"/>
      <c r="C3" s="18"/>
      <c r="D3" s="18" t="s">
        <v>188</v>
      </c>
      <c r="E3" s="18"/>
      <c r="F3" s="18"/>
      <c r="G3" s="18"/>
    </row>
    <row r="4" ht="20" customHeight="1" spans="1:7">
      <c r="A4" s="18" t="s">
        <v>309</v>
      </c>
      <c r="B4" s="19" t="s">
        <v>310</v>
      </c>
      <c r="C4" s="19"/>
      <c r="D4" s="19"/>
      <c r="E4" s="19"/>
      <c r="F4" s="19"/>
      <c r="G4" s="19"/>
    </row>
    <row r="5" ht="20" customHeight="1" spans="1:7">
      <c r="A5" s="18"/>
      <c r="B5" s="19" t="s">
        <v>311</v>
      </c>
      <c r="C5" s="19"/>
      <c r="D5" s="19"/>
      <c r="E5" s="19"/>
      <c r="F5" s="19"/>
      <c r="G5" s="19"/>
    </row>
    <row r="6" ht="20" customHeight="1" spans="1:7">
      <c r="A6" s="18"/>
      <c r="B6" s="19" t="s">
        <v>312</v>
      </c>
      <c r="C6" s="19"/>
      <c r="D6" s="19"/>
      <c r="E6" s="19"/>
      <c r="F6" s="19"/>
      <c r="G6" s="19"/>
    </row>
    <row r="7" ht="20" customHeight="1" spans="1:7">
      <c r="A7" s="18" t="s">
        <v>313</v>
      </c>
      <c r="B7" s="18" t="s">
        <v>314</v>
      </c>
      <c r="C7" s="18"/>
      <c r="D7" s="18"/>
      <c r="E7" s="18" t="s">
        <v>315</v>
      </c>
      <c r="F7" s="18" t="s">
        <v>316</v>
      </c>
      <c r="G7" s="18" t="s">
        <v>315</v>
      </c>
    </row>
    <row r="8" ht="20" customHeight="1" spans="1:7">
      <c r="A8" s="18"/>
      <c r="B8" s="18" t="s">
        <v>317</v>
      </c>
      <c r="C8" s="18" t="s">
        <v>318</v>
      </c>
      <c r="D8" s="18"/>
      <c r="E8" s="20">
        <v>737.722343</v>
      </c>
      <c r="F8" s="18" t="s">
        <v>319</v>
      </c>
      <c r="G8" s="18">
        <v>830.86</v>
      </c>
    </row>
    <row r="9" ht="20" customHeight="1" spans="1:7">
      <c r="A9" s="18"/>
      <c r="B9" s="18"/>
      <c r="C9" s="18" t="s">
        <v>320</v>
      </c>
      <c r="D9" s="18"/>
      <c r="E9" s="20">
        <v>93.14</v>
      </c>
      <c r="F9" s="18" t="s">
        <v>321</v>
      </c>
      <c r="G9" s="18"/>
    </row>
    <row r="10" ht="20" customHeight="1" spans="1:7">
      <c r="A10" s="18"/>
      <c r="B10" s="18"/>
      <c r="C10" s="18" t="s">
        <v>322</v>
      </c>
      <c r="D10" s="18"/>
      <c r="E10" s="21">
        <f>E8+E9</f>
        <v>830.862343</v>
      </c>
      <c r="F10" s="18" t="s">
        <v>323</v>
      </c>
      <c r="G10" s="18"/>
    </row>
    <row r="11" ht="20" customHeight="1" spans="1:7">
      <c r="A11" s="18"/>
      <c r="B11" s="18" t="s">
        <v>324</v>
      </c>
      <c r="C11" s="18"/>
      <c r="D11" s="18"/>
      <c r="E11" s="21"/>
      <c r="F11" s="18" t="s">
        <v>325</v>
      </c>
      <c r="G11" s="18"/>
    </row>
    <row r="12" ht="20" customHeight="1" spans="1:7">
      <c r="A12" s="18"/>
      <c r="B12" s="18"/>
      <c r="C12" s="18"/>
      <c r="D12" s="18"/>
      <c r="E12" s="21"/>
      <c r="F12" s="18" t="s">
        <v>326</v>
      </c>
      <c r="G12" s="18"/>
    </row>
    <row r="13" ht="20" customHeight="1" spans="1:7">
      <c r="A13" s="22" t="s">
        <v>327</v>
      </c>
      <c r="B13" s="18" t="s">
        <v>328</v>
      </c>
      <c r="C13" s="18" t="s">
        <v>329</v>
      </c>
      <c r="D13" s="18"/>
      <c r="E13" s="18" t="s">
        <v>330</v>
      </c>
      <c r="F13" s="18" t="s">
        <v>331</v>
      </c>
      <c r="G13" s="18"/>
    </row>
    <row r="14" ht="32" customHeight="1" spans="1:7">
      <c r="A14" s="22"/>
      <c r="B14" s="18" t="s">
        <v>332</v>
      </c>
      <c r="C14" s="18" t="s">
        <v>333</v>
      </c>
      <c r="D14" s="18"/>
      <c r="E14" s="18" t="s">
        <v>334</v>
      </c>
      <c r="F14" s="18" t="s">
        <v>335</v>
      </c>
      <c r="G14" s="18"/>
    </row>
    <row r="15" ht="20" customHeight="1" spans="1:7">
      <c r="A15" s="22"/>
      <c r="B15" s="18"/>
      <c r="C15" s="18" t="s">
        <v>336</v>
      </c>
      <c r="D15" s="18"/>
      <c r="E15" s="18" t="s">
        <v>337</v>
      </c>
      <c r="F15" s="18" t="s">
        <v>338</v>
      </c>
      <c r="G15" s="18"/>
    </row>
    <row r="16" ht="20" customHeight="1" spans="1:7">
      <c r="A16" s="22"/>
      <c r="B16" s="18"/>
      <c r="C16" s="18" t="s">
        <v>339</v>
      </c>
      <c r="D16" s="18"/>
      <c r="E16" s="18" t="s">
        <v>340</v>
      </c>
      <c r="F16" s="18" t="s">
        <v>341</v>
      </c>
      <c r="G16" s="18"/>
    </row>
    <row r="17" ht="20" customHeight="1" spans="1:7">
      <c r="A17" s="22"/>
      <c r="B17" s="18"/>
      <c r="C17" s="23" t="s">
        <v>342</v>
      </c>
      <c r="D17" s="24"/>
      <c r="E17" s="18" t="s">
        <v>343</v>
      </c>
      <c r="F17" s="23" t="s">
        <v>344</v>
      </c>
      <c r="G17" s="24"/>
    </row>
    <row r="18" ht="20" customHeight="1" spans="1:7">
      <c r="A18" s="22"/>
      <c r="B18" s="18"/>
      <c r="C18" s="23" t="s">
        <v>345</v>
      </c>
      <c r="D18" s="24"/>
      <c r="E18" s="18" t="s">
        <v>346</v>
      </c>
      <c r="F18" s="23" t="s">
        <v>347</v>
      </c>
      <c r="G18" s="24"/>
    </row>
    <row r="19" ht="20" customHeight="1" spans="1:7">
      <c r="A19" s="22"/>
      <c r="B19" s="18" t="s">
        <v>348</v>
      </c>
      <c r="C19" s="25" t="s">
        <v>349</v>
      </c>
      <c r="D19" s="26"/>
      <c r="E19" s="27" t="s">
        <v>350</v>
      </c>
      <c r="F19" s="27" t="s">
        <v>351</v>
      </c>
      <c r="G19" s="27"/>
    </row>
    <row r="20" ht="20" customHeight="1" spans="1:7">
      <c r="A20" s="22"/>
      <c r="B20" s="18"/>
      <c r="C20" s="28"/>
      <c r="D20" s="29"/>
      <c r="E20" s="27" t="s">
        <v>352</v>
      </c>
      <c r="F20" s="27" t="s">
        <v>353</v>
      </c>
      <c r="G20" s="27"/>
    </row>
    <row r="21" ht="20" customHeight="1" spans="1:7">
      <c r="A21" s="22"/>
      <c r="B21" s="18"/>
      <c r="C21" s="30"/>
      <c r="D21" s="31"/>
      <c r="E21" s="27" t="s">
        <v>354</v>
      </c>
      <c r="F21" s="27" t="s">
        <v>355</v>
      </c>
      <c r="G21" s="27"/>
    </row>
    <row r="22" ht="30" customHeight="1" spans="1:7">
      <c r="A22" s="22"/>
      <c r="B22" s="18"/>
      <c r="C22" s="18" t="s">
        <v>356</v>
      </c>
      <c r="D22" s="18"/>
      <c r="E22" s="27" t="s">
        <v>357</v>
      </c>
      <c r="F22" s="32" t="s">
        <v>358</v>
      </c>
      <c r="G22" s="33"/>
    </row>
    <row r="23" ht="20" customHeight="1" spans="1:7">
      <c r="A23" s="22"/>
      <c r="B23" s="18"/>
      <c r="C23" s="34" t="s">
        <v>359</v>
      </c>
      <c r="D23" s="35"/>
      <c r="E23" s="27" t="s">
        <v>360</v>
      </c>
      <c r="F23" s="36" t="s">
        <v>344</v>
      </c>
      <c r="G23" s="37"/>
    </row>
    <row r="24" spans="1:7">
      <c r="A24" s="22"/>
      <c r="B24" s="18"/>
      <c r="C24" s="38"/>
      <c r="D24" s="39"/>
      <c r="E24" s="27" t="s">
        <v>361</v>
      </c>
      <c r="F24" s="36" t="s">
        <v>362</v>
      </c>
      <c r="G24" s="37"/>
    </row>
    <row r="25" spans="1:7">
      <c r="A25" s="22"/>
      <c r="B25" s="18"/>
      <c r="C25" s="40"/>
      <c r="D25" s="41"/>
      <c r="E25" s="27" t="s">
        <v>363</v>
      </c>
      <c r="F25" s="36" t="s">
        <v>364</v>
      </c>
      <c r="G25" s="37"/>
    </row>
    <row r="26" spans="1:7">
      <c r="A26" s="22"/>
      <c r="B26" s="28" t="s">
        <v>365</v>
      </c>
      <c r="C26" s="18" t="s">
        <v>366</v>
      </c>
      <c r="D26" s="18"/>
      <c r="E26" s="18" t="s">
        <v>367</v>
      </c>
      <c r="F26" s="18" t="s">
        <v>344</v>
      </c>
      <c r="G26" s="18"/>
    </row>
    <row r="27" spans="1:7">
      <c r="A27" s="22"/>
      <c r="B27" s="28"/>
      <c r="C27" s="18" t="s">
        <v>368</v>
      </c>
      <c r="D27" s="18"/>
      <c r="E27" s="18" t="s">
        <v>369</v>
      </c>
      <c r="F27" s="18" t="s">
        <v>370</v>
      </c>
      <c r="G27" s="18"/>
    </row>
    <row r="28" ht="22.5" spans="1:7">
      <c r="A28" s="22"/>
      <c r="B28" s="30"/>
      <c r="C28" s="18" t="s">
        <v>371</v>
      </c>
      <c r="D28" s="18"/>
      <c r="E28" s="18" t="s">
        <v>372</v>
      </c>
      <c r="F28" s="18" t="s">
        <v>344</v>
      </c>
      <c r="G28" s="18"/>
    </row>
    <row r="29" spans="1:7">
      <c r="A29" s="3" t="s">
        <v>373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42"/>
      <c r="B33" s="42"/>
      <c r="C33" s="42"/>
      <c r="D33" s="42"/>
      <c r="E33" s="42"/>
      <c r="F33" s="42"/>
      <c r="G33" s="43"/>
    </row>
  </sheetData>
  <mergeCells count="49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C22:D22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19:B25"/>
    <mergeCell ref="B26:B28"/>
    <mergeCell ref="E11:E12"/>
    <mergeCell ref="B11:D12"/>
    <mergeCell ref="C19:D21"/>
    <mergeCell ref="A29:G33"/>
    <mergeCell ref="C23:D25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K18" sqref="K18"/>
    </sheetView>
  </sheetViews>
  <sheetFormatPr defaultColWidth="9" defaultRowHeight="13.5" outlineLevelCol="6"/>
  <cols>
    <col min="3" max="3" width="14.25" customWidth="1"/>
    <col min="5" max="5" width="12.875" customWidth="1"/>
    <col min="7" max="7" width="11.5" customWidth="1"/>
  </cols>
  <sheetData>
    <row r="1" ht="18.75" spans="1:7">
      <c r="A1" s="1" t="s">
        <v>374</v>
      </c>
      <c r="B1" s="2"/>
      <c r="C1" s="2"/>
      <c r="D1" s="2"/>
      <c r="E1" s="2"/>
      <c r="F1" s="2"/>
      <c r="G1" s="2"/>
    </row>
    <row r="2" ht="24" spans="1:7">
      <c r="A2" s="3" t="s">
        <v>375</v>
      </c>
      <c r="B2" s="3"/>
      <c r="C2" s="3"/>
      <c r="D2" s="3"/>
      <c r="E2" s="3" t="s">
        <v>376</v>
      </c>
      <c r="F2" s="3"/>
      <c r="G2" s="3"/>
    </row>
    <row r="3" ht="15" customHeight="1" spans="1:7">
      <c r="A3" s="3" t="s">
        <v>377</v>
      </c>
      <c r="B3" s="3"/>
      <c r="C3" s="3"/>
      <c r="D3" s="3"/>
      <c r="E3" s="3" t="s">
        <v>378</v>
      </c>
      <c r="F3" s="3"/>
      <c r="G3" s="3"/>
    </row>
    <row r="4" ht="15" customHeight="1" spans="1:7">
      <c r="A4" s="4" t="s">
        <v>379</v>
      </c>
      <c r="B4" s="4"/>
      <c r="C4" s="5" t="s">
        <v>380</v>
      </c>
      <c r="D4" s="5"/>
      <c r="E4" s="6"/>
      <c r="F4" s="6"/>
      <c r="G4" s="6"/>
    </row>
    <row r="5" ht="15" customHeight="1" spans="1:7">
      <c r="A5" s="4"/>
      <c r="B5" s="4"/>
      <c r="C5" s="7" t="s">
        <v>381</v>
      </c>
      <c r="D5" s="7"/>
      <c r="E5" s="6"/>
      <c r="F5" s="6"/>
      <c r="G5" s="6"/>
    </row>
    <row r="6" ht="15" customHeight="1" spans="1:7">
      <c r="A6" s="4"/>
      <c r="B6" s="4"/>
      <c r="C6" s="7" t="s">
        <v>382</v>
      </c>
      <c r="D6" s="7"/>
      <c r="E6" s="6"/>
      <c r="F6" s="6"/>
      <c r="G6" s="6"/>
    </row>
    <row r="7" ht="15" customHeight="1" spans="1:7">
      <c r="A7" s="4" t="s">
        <v>383</v>
      </c>
      <c r="B7" s="8" t="s">
        <v>384</v>
      </c>
      <c r="C7" s="8"/>
      <c r="D7" s="8"/>
      <c r="E7" s="8"/>
      <c r="F7" s="8"/>
      <c r="G7" s="8"/>
    </row>
    <row r="8" ht="15" customHeight="1" spans="1:7">
      <c r="A8" s="4"/>
      <c r="B8" s="5" t="s">
        <v>385</v>
      </c>
      <c r="C8" s="5"/>
      <c r="D8" s="5"/>
      <c r="E8" s="5"/>
      <c r="F8" s="5"/>
      <c r="G8" s="5"/>
    </row>
    <row r="9" customHeight="1" spans="1:7">
      <c r="A9" s="4" t="s">
        <v>386</v>
      </c>
      <c r="B9" s="4" t="s">
        <v>387</v>
      </c>
      <c r="C9" s="4" t="s">
        <v>388</v>
      </c>
      <c r="D9" s="8" t="s">
        <v>389</v>
      </c>
      <c r="E9" s="8"/>
      <c r="F9" s="8"/>
      <c r="G9" s="4" t="s">
        <v>390</v>
      </c>
    </row>
    <row r="10" customHeight="1" spans="1:7">
      <c r="A10" s="4"/>
      <c r="B10" s="9" t="s">
        <v>391</v>
      </c>
      <c r="C10" s="4" t="s">
        <v>392</v>
      </c>
      <c r="D10" s="10" t="s">
        <v>393</v>
      </c>
      <c r="E10" s="11"/>
      <c r="F10" s="12"/>
      <c r="G10" s="4"/>
    </row>
    <row r="11" customHeight="1" spans="1:7">
      <c r="A11" s="4"/>
      <c r="B11" s="13"/>
      <c r="C11" s="4" t="s">
        <v>394</v>
      </c>
      <c r="D11" s="10" t="s">
        <v>393</v>
      </c>
      <c r="E11" s="11"/>
      <c r="F11" s="12"/>
      <c r="G11" s="4"/>
    </row>
    <row r="12" ht="15" customHeight="1" spans="1:7">
      <c r="A12" s="4"/>
      <c r="B12" s="14"/>
      <c r="C12" s="4" t="s">
        <v>395</v>
      </c>
      <c r="D12" s="10" t="s">
        <v>393</v>
      </c>
      <c r="E12" s="11"/>
      <c r="F12" s="12"/>
      <c r="G12" s="4"/>
    </row>
    <row r="13" ht="15" customHeight="1" spans="1:7">
      <c r="A13" s="4"/>
      <c r="B13" s="4" t="s">
        <v>396</v>
      </c>
      <c r="C13" s="4" t="s">
        <v>397</v>
      </c>
      <c r="D13" s="7" t="s">
        <v>393</v>
      </c>
      <c r="E13" s="7"/>
      <c r="F13" s="7"/>
      <c r="G13" s="6"/>
    </row>
    <row r="14" ht="15" customHeight="1" spans="1:7">
      <c r="A14" s="4"/>
      <c r="B14" s="4"/>
      <c r="C14" s="4"/>
      <c r="D14" s="7" t="s">
        <v>398</v>
      </c>
      <c r="E14" s="7"/>
      <c r="F14" s="7"/>
      <c r="G14" s="6"/>
    </row>
    <row r="15" ht="15" customHeight="1" spans="1:7">
      <c r="A15" s="4"/>
      <c r="B15" s="4"/>
      <c r="C15" s="4" t="s">
        <v>399</v>
      </c>
      <c r="D15" s="7" t="s">
        <v>393</v>
      </c>
      <c r="E15" s="7"/>
      <c r="F15" s="7"/>
      <c r="G15" s="6"/>
    </row>
    <row r="16" ht="15" customHeight="1" spans="1:7">
      <c r="A16" s="4"/>
      <c r="B16" s="4"/>
      <c r="C16" s="4"/>
      <c r="D16" s="7" t="s">
        <v>398</v>
      </c>
      <c r="E16" s="7"/>
      <c r="F16" s="7"/>
      <c r="G16" s="6"/>
    </row>
    <row r="17" ht="15" customHeight="1" spans="1:7">
      <c r="A17" s="4"/>
      <c r="B17" s="4"/>
      <c r="C17" s="4" t="s">
        <v>400</v>
      </c>
      <c r="D17" s="7" t="s">
        <v>393</v>
      </c>
      <c r="E17" s="7"/>
      <c r="F17" s="7"/>
      <c r="G17" s="6"/>
    </row>
    <row r="18" ht="15" customHeight="1" spans="1:7">
      <c r="A18" s="4"/>
      <c r="B18" s="4"/>
      <c r="C18" s="4"/>
      <c r="D18" s="7" t="s">
        <v>398</v>
      </c>
      <c r="E18" s="7"/>
      <c r="F18" s="7"/>
      <c r="G18" s="6"/>
    </row>
    <row r="19" ht="15" customHeight="1" spans="1:7">
      <c r="A19" s="4"/>
      <c r="B19" s="4" t="s">
        <v>401</v>
      </c>
      <c r="C19" s="4" t="s">
        <v>402</v>
      </c>
      <c r="D19" s="7" t="s">
        <v>393</v>
      </c>
      <c r="E19" s="7"/>
      <c r="F19" s="7"/>
      <c r="G19" s="6"/>
    </row>
    <row r="20" ht="15" customHeight="1" spans="1:7">
      <c r="A20" s="4"/>
      <c r="B20" s="4"/>
      <c r="C20" s="4"/>
      <c r="D20" s="7" t="s">
        <v>398</v>
      </c>
      <c r="E20" s="7"/>
      <c r="F20" s="7"/>
      <c r="G20" s="6"/>
    </row>
    <row r="21" ht="15" customHeight="1" spans="1:7">
      <c r="A21" s="4"/>
      <c r="B21" s="4"/>
      <c r="C21" s="4" t="s">
        <v>403</v>
      </c>
      <c r="D21" s="7" t="s">
        <v>393</v>
      </c>
      <c r="E21" s="7"/>
      <c r="F21" s="7"/>
      <c r="G21" s="6"/>
    </row>
    <row r="22" ht="15" customHeight="1" spans="1:7">
      <c r="A22" s="4"/>
      <c r="B22" s="4"/>
      <c r="C22" s="4"/>
      <c r="D22" s="7" t="s">
        <v>398</v>
      </c>
      <c r="E22" s="7"/>
      <c r="F22" s="7"/>
      <c r="G22" s="6"/>
    </row>
    <row r="23" ht="15" customHeight="1" spans="1:7">
      <c r="A23" s="4"/>
      <c r="B23" s="4"/>
      <c r="C23" s="4" t="s">
        <v>404</v>
      </c>
      <c r="D23" s="7" t="s">
        <v>393</v>
      </c>
      <c r="E23" s="7"/>
      <c r="F23" s="7"/>
      <c r="G23" s="15"/>
    </row>
    <row r="24" ht="15" customHeight="1" spans="1:7">
      <c r="A24" s="4"/>
      <c r="B24" s="4"/>
      <c r="C24" s="4"/>
      <c r="D24" s="7" t="s">
        <v>398</v>
      </c>
      <c r="E24" s="7"/>
      <c r="F24" s="7"/>
      <c r="G24" s="15"/>
    </row>
    <row r="25" ht="15" customHeight="1" spans="1:7">
      <c r="A25" s="4"/>
      <c r="B25" s="4"/>
      <c r="C25" s="4" t="s">
        <v>405</v>
      </c>
      <c r="D25" s="7" t="s">
        <v>393</v>
      </c>
      <c r="E25" s="7"/>
      <c r="F25" s="7"/>
      <c r="G25" s="15"/>
    </row>
    <row r="26" spans="1:7">
      <c r="A26" s="4"/>
      <c r="B26" s="4"/>
      <c r="C26" s="4"/>
      <c r="D26" s="7" t="s">
        <v>398</v>
      </c>
      <c r="E26" s="7"/>
      <c r="F26" s="7"/>
      <c r="G26" s="15"/>
    </row>
    <row r="27" spans="1:7">
      <c r="A27" s="4"/>
      <c r="B27" s="4" t="s">
        <v>406</v>
      </c>
      <c r="C27" s="4" t="s">
        <v>407</v>
      </c>
      <c r="D27" s="7" t="s">
        <v>393</v>
      </c>
      <c r="E27" s="7"/>
      <c r="F27" s="7"/>
      <c r="G27" s="6"/>
    </row>
    <row r="28" spans="1:7">
      <c r="A28" s="4"/>
      <c r="B28" s="4"/>
      <c r="C28" s="4"/>
      <c r="D28" s="7" t="s">
        <v>398</v>
      </c>
      <c r="E28" s="7"/>
      <c r="F28" s="7"/>
      <c r="G28" s="6"/>
    </row>
    <row r="29" ht="29" customHeight="1" spans="1:7">
      <c r="A29" s="3" t="s">
        <v>373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B26" sqref="B26"/>
    </sheetView>
  </sheetViews>
  <sheetFormatPr defaultColWidth="9" defaultRowHeight="13.5" outlineLevelCol="3"/>
  <cols>
    <col min="1" max="1" width="28" customWidth="1"/>
    <col min="2" max="2" width="14.5" customWidth="1"/>
    <col min="3" max="3" width="30.625" customWidth="1"/>
    <col min="4" max="4" width="13.75" customWidth="1"/>
  </cols>
  <sheetData>
    <row r="1" ht="20.25" spans="1:4">
      <c r="A1" s="106" t="s">
        <v>43</v>
      </c>
      <c r="B1" s="106"/>
      <c r="C1" s="106"/>
      <c r="D1" s="106"/>
    </row>
    <row r="2" spans="1:4">
      <c r="A2" s="107"/>
      <c r="D2" t="s">
        <v>44</v>
      </c>
    </row>
    <row r="3" ht="15" customHeight="1" spans="1:4">
      <c r="A3" s="54" t="s">
        <v>45</v>
      </c>
      <c r="B3" s="54"/>
      <c r="C3" s="54" t="s">
        <v>46</v>
      </c>
      <c r="D3" s="54"/>
    </row>
    <row r="4" spans="1:4">
      <c r="A4" s="54" t="s">
        <v>47</v>
      </c>
      <c r="B4" s="54" t="s">
        <v>48</v>
      </c>
      <c r="C4" s="54" t="s">
        <v>47</v>
      </c>
      <c r="D4" s="54" t="s">
        <v>48</v>
      </c>
    </row>
    <row r="5" spans="1:4">
      <c r="A5" s="98" t="s">
        <v>49</v>
      </c>
      <c r="B5" s="108">
        <v>830.861924</v>
      </c>
      <c r="C5" s="98" t="s">
        <v>50</v>
      </c>
      <c r="D5" s="99"/>
    </row>
    <row r="6" spans="1:4">
      <c r="A6" s="98" t="s">
        <v>51</v>
      </c>
      <c r="B6" s="110"/>
      <c r="C6" s="98" t="s">
        <v>52</v>
      </c>
      <c r="D6" s="99"/>
    </row>
    <row r="7" spans="1:4">
      <c r="A7" s="98" t="s">
        <v>53</v>
      </c>
      <c r="B7" s="110"/>
      <c r="C7" s="98" t="s">
        <v>54</v>
      </c>
      <c r="D7" s="99"/>
    </row>
    <row r="8" spans="1:4">
      <c r="A8" s="98" t="s">
        <v>55</v>
      </c>
      <c r="B8" s="110"/>
      <c r="C8" s="98" t="s">
        <v>56</v>
      </c>
      <c r="D8" s="99"/>
    </row>
    <row r="9" spans="1:4">
      <c r="A9" s="98" t="s">
        <v>57</v>
      </c>
      <c r="B9" s="110"/>
      <c r="C9" s="98" t="s">
        <v>58</v>
      </c>
      <c r="D9" s="99"/>
    </row>
    <row r="10" spans="1:4">
      <c r="A10" s="98" t="s">
        <v>59</v>
      </c>
      <c r="B10" s="110"/>
      <c r="C10" s="98" t="s">
        <v>60</v>
      </c>
      <c r="D10" s="99"/>
    </row>
    <row r="11" spans="1:4">
      <c r="A11" s="98" t="s">
        <v>61</v>
      </c>
      <c r="B11" s="110"/>
      <c r="C11" s="98" t="s">
        <v>62</v>
      </c>
      <c r="D11" s="99"/>
    </row>
    <row r="12" spans="1:4">
      <c r="A12" s="98" t="s">
        <v>63</v>
      </c>
      <c r="B12" s="110"/>
      <c r="C12" s="98" t="s">
        <v>64</v>
      </c>
      <c r="D12" s="99">
        <v>119.801336</v>
      </c>
    </row>
    <row r="13" spans="1:4">
      <c r="A13" s="98" t="s">
        <v>65</v>
      </c>
      <c r="B13" s="110"/>
      <c r="C13" s="98" t="s">
        <v>66</v>
      </c>
      <c r="D13" s="99"/>
    </row>
    <row r="14" spans="1:4">
      <c r="A14" s="98"/>
      <c r="B14" s="101"/>
      <c r="C14" s="98" t="s">
        <v>67</v>
      </c>
      <c r="D14" s="99">
        <v>35.95</v>
      </c>
    </row>
    <row r="15" spans="1:4">
      <c r="A15" s="98"/>
      <c r="B15" s="101"/>
      <c r="C15" s="98" t="s">
        <v>68</v>
      </c>
      <c r="D15" s="99"/>
    </row>
    <row r="16" spans="1:4">
      <c r="A16" s="98"/>
      <c r="B16" s="101"/>
      <c r="C16" s="98" t="s">
        <v>69</v>
      </c>
      <c r="D16" s="99"/>
    </row>
    <row r="17" s="109" customFormat="1" spans="1:4">
      <c r="A17" s="111"/>
      <c r="B17" s="112"/>
      <c r="C17" s="111" t="s">
        <v>70</v>
      </c>
      <c r="D17" s="113">
        <v>620.81</v>
      </c>
    </row>
    <row r="18" spans="1:4">
      <c r="A18" s="98"/>
      <c r="B18" s="101"/>
      <c r="C18" s="98" t="s">
        <v>71</v>
      </c>
      <c r="D18" s="99"/>
    </row>
    <row r="19" spans="1:4">
      <c r="A19" s="98"/>
      <c r="B19" s="101"/>
      <c r="C19" s="98" t="s">
        <v>72</v>
      </c>
      <c r="D19" s="99"/>
    </row>
    <row r="20" spans="1:4">
      <c r="A20" s="98"/>
      <c r="B20" s="101"/>
      <c r="C20" s="98" t="s">
        <v>73</v>
      </c>
      <c r="D20" s="99"/>
    </row>
    <row r="21" spans="1:4">
      <c r="A21" s="98"/>
      <c r="B21" s="101"/>
      <c r="C21" s="98" t="s">
        <v>74</v>
      </c>
      <c r="D21" s="99"/>
    </row>
    <row r="22" spans="1:4">
      <c r="A22" s="98"/>
      <c r="B22" s="101"/>
      <c r="C22" s="98" t="s">
        <v>75</v>
      </c>
      <c r="D22" s="99"/>
    </row>
    <row r="23" spans="1:4">
      <c r="A23" s="98"/>
      <c r="B23" s="101"/>
      <c r="C23" s="98" t="s">
        <v>76</v>
      </c>
      <c r="D23" s="99"/>
    </row>
    <row r="24" spans="1:4">
      <c r="A24" s="98"/>
      <c r="B24" s="101"/>
      <c r="C24" s="98" t="s">
        <v>77</v>
      </c>
      <c r="D24" s="99">
        <v>54.300588</v>
      </c>
    </row>
    <row r="25" spans="1:4">
      <c r="A25" s="98"/>
      <c r="B25" s="101"/>
      <c r="C25" s="98" t="s">
        <v>78</v>
      </c>
      <c r="D25" s="99"/>
    </row>
    <row r="26" spans="1:4">
      <c r="A26" s="98"/>
      <c r="B26" s="101"/>
      <c r="C26" s="98" t="s">
        <v>79</v>
      </c>
      <c r="D26" s="99"/>
    </row>
    <row r="27" spans="1:4">
      <c r="A27" s="98"/>
      <c r="B27" s="101"/>
      <c r="C27" s="98" t="s">
        <v>80</v>
      </c>
      <c r="D27" s="99"/>
    </row>
    <row r="28" spans="1:4">
      <c r="A28" s="98"/>
      <c r="B28" s="101"/>
      <c r="C28" s="98" t="s">
        <v>81</v>
      </c>
      <c r="D28" s="99"/>
    </row>
    <row r="29" spans="1:4">
      <c r="A29" s="98"/>
      <c r="B29" s="101"/>
      <c r="C29" s="98" t="s">
        <v>82</v>
      </c>
      <c r="D29" s="99"/>
    </row>
    <row r="30" spans="1:4">
      <c r="A30" s="98"/>
      <c r="B30" s="101"/>
      <c r="C30" s="98" t="s">
        <v>83</v>
      </c>
      <c r="D30" s="99"/>
    </row>
    <row r="31" spans="1:4">
      <c r="A31" s="98"/>
      <c r="B31" s="101"/>
      <c r="C31" s="98" t="s">
        <v>84</v>
      </c>
      <c r="D31" s="99"/>
    </row>
    <row r="32" spans="1:4">
      <c r="A32" s="98"/>
      <c r="B32" s="101"/>
      <c r="C32" s="98" t="s">
        <v>85</v>
      </c>
      <c r="D32" s="99"/>
    </row>
    <row r="33" spans="1:4">
      <c r="A33" s="98"/>
      <c r="B33" s="101"/>
      <c r="C33" s="98" t="s">
        <v>86</v>
      </c>
      <c r="D33" s="99"/>
    </row>
    <row r="34" spans="1:4">
      <c r="A34" s="98"/>
      <c r="B34" s="101"/>
      <c r="C34" s="98" t="s">
        <v>87</v>
      </c>
      <c r="D34" s="67"/>
    </row>
    <row r="35" spans="1:4">
      <c r="A35" s="98"/>
      <c r="B35" s="101"/>
      <c r="C35" s="98"/>
      <c r="D35" s="114"/>
    </row>
    <row r="36" spans="1:4">
      <c r="A36" s="54" t="s">
        <v>88</v>
      </c>
      <c r="B36" s="108">
        <v>830.861924</v>
      </c>
      <c r="C36" s="54" t="s">
        <v>89</v>
      </c>
      <c r="D36" s="108">
        <v>830.861924</v>
      </c>
    </row>
    <row r="37" spans="1:4">
      <c r="A37" s="98" t="s">
        <v>90</v>
      </c>
      <c r="B37" s="61"/>
      <c r="C37" s="98" t="s">
        <v>91</v>
      </c>
      <c r="D37" s="61"/>
    </row>
    <row r="38" spans="1:4">
      <c r="A38" s="98" t="s">
        <v>92</v>
      </c>
      <c r="B38" s="61"/>
      <c r="C38" s="98"/>
      <c r="D38" s="115"/>
    </row>
    <row r="39" spans="1:4">
      <c r="A39" s="116"/>
      <c r="B39" s="102"/>
      <c r="C39" s="116"/>
      <c r="D39" s="115"/>
    </row>
    <row r="40" spans="1:4">
      <c r="A40" s="54" t="s">
        <v>93</v>
      </c>
      <c r="B40" s="108">
        <v>830.861924</v>
      </c>
      <c r="C40" s="54" t="s">
        <v>94</v>
      </c>
      <c r="D40" s="108">
        <v>830.861924</v>
      </c>
    </row>
    <row r="41" spans="1:1">
      <c r="A41" s="71" t="s">
        <v>95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A26" sqref="A26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106" t="s">
        <v>96</v>
      </c>
    </row>
    <row r="2" spans="1:2">
      <c r="A2" s="107"/>
      <c r="B2" t="s">
        <v>44</v>
      </c>
    </row>
    <row r="3" ht="20" customHeight="1" spans="1:2">
      <c r="A3" s="54" t="s">
        <v>47</v>
      </c>
      <c r="B3" s="54" t="s">
        <v>48</v>
      </c>
    </row>
    <row r="4" ht="20" customHeight="1" spans="1:2">
      <c r="A4" s="54" t="s">
        <v>97</v>
      </c>
      <c r="B4" s="54">
        <v>1</v>
      </c>
    </row>
    <row r="5" ht="20" customHeight="1" spans="1:2">
      <c r="A5" s="56" t="s">
        <v>98</v>
      </c>
      <c r="B5" s="108">
        <v>830.861924</v>
      </c>
    </row>
    <row r="6" ht="20" customHeight="1" spans="1:2">
      <c r="A6" s="52" t="s">
        <v>99</v>
      </c>
      <c r="B6" s="108">
        <v>830.861924</v>
      </c>
    </row>
    <row r="7" ht="20" customHeight="1" spans="1:2">
      <c r="A7" s="56" t="s">
        <v>100</v>
      </c>
      <c r="B7" s="108"/>
    </row>
    <row r="8" ht="20" customHeight="1" spans="1:2">
      <c r="A8" s="52" t="s">
        <v>101</v>
      </c>
      <c r="B8" s="108"/>
    </row>
    <row r="9" ht="20" customHeight="1" spans="1:2">
      <c r="A9" s="56" t="s">
        <v>102</v>
      </c>
      <c r="B9" s="108"/>
    </row>
    <row r="10" ht="20" customHeight="1" spans="1:2">
      <c r="A10" s="52" t="s">
        <v>101</v>
      </c>
      <c r="B10" s="108"/>
    </row>
    <row r="11" ht="20" customHeight="1" spans="1:2">
      <c r="A11" s="56" t="s">
        <v>103</v>
      </c>
      <c r="B11" s="108"/>
    </row>
    <row r="12" ht="20" customHeight="1" spans="1:2">
      <c r="A12" s="52" t="s">
        <v>101</v>
      </c>
      <c r="B12" s="108"/>
    </row>
    <row r="13" ht="20" customHeight="1" spans="1:2">
      <c r="A13" s="56" t="s">
        <v>104</v>
      </c>
      <c r="B13" s="108"/>
    </row>
    <row r="14" ht="20" customHeight="1" spans="1:2">
      <c r="A14" s="52" t="s">
        <v>101</v>
      </c>
      <c r="B14" s="108"/>
    </row>
    <row r="15" ht="20" customHeight="1" spans="1:2">
      <c r="A15" s="56" t="s">
        <v>105</v>
      </c>
      <c r="B15" s="108"/>
    </row>
    <row r="16" ht="20" customHeight="1" spans="1:2">
      <c r="A16" s="52" t="s">
        <v>101</v>
      </c>
      <c r="B16" s="108"/>
    </row>
    <row r="17" ht="20" customHeight="1" spans="1:2">
      <c r="A17" s="56" t="s">
        <v>106</v>
      </c>
      <c r="B17" s="108"/>
    </row>
    <row r="18" ht="20" customHeight="1" spans="1:2">
      <c r="A18" s="52" t="s">
        <v>101</v>
      </c>
      <c r="B18" s="108"/>
    </row>
    <row r="19" ht="20" customHeight="1" spans="1:2">
      <c r="A19" s="56" t="s">
        <v>107</v>
      </c>
      <c r="B19" s="108"/>
    </row>
    <row r="20" ht="20" customHeight="1" spans="1:2">
      <c r="A20" s="52" t="s">
        <v>101</v>
      </c>
      <c r="B20" s="108"/>
    </row>
    <row r="21" ht="20" customHeight="1" spans="1:2">
      <c r="A21" s="56" t="s">
        <v>108</v>
      </c>
      <c r="B21" s="108"/>
    </row>
    <row r="22" ht="20" customHeight="1" spans="1:2">
      <c r="A22" s="52" t="s">
        <v>101</v>
      </c>
      <c r="B22" s="108"/>
    </row>
    <row r="23" ht="20" customHeight="1" spans="1:2">
      <c r="A23" s="56" t="s">
        <v>109</v>
      </c>
      <c r="B23" s="108">
        <v>830.861924</v>
      </c>
    </row>
    <row r="24" ht="20" customHeight="1" spans="1:2">
      <c r="A24" s="52" t="s">
        <v>110</v>
      </c>
      <c r="B24" s="108"/>
    </row>
    <row r="25" ht="20" customHeight="1" spans="1:2">
      <c r="A25" s="52" t="s">
        <v>110</v>
      </c>
      <c r="B25" s="108"/>
    </row>
    <row r="26" ht="20" customHeight="1" spans="1:2">
      <c r="A26" s="52" t="s">
        <v>110</v>
      </c>
      <c r="B26" s="108"/>
    </row>
    <row r="27" ht="20" customHeight="1" spans="1:2">
      <c r="A27" s="52" t="s">
        <v>110</v>
      </c>
      <c r="B27" s="108"/>
    </row>
    <row r="28" ht="20" customHeight="1" spans="1:2">
      <c r="A28" s="52" t="s">
        <v>110</v>
      </c>
      <c r="B28" s="108"/>
    </row>
    <row r="29" ht="20" customHeight="1" spans="1:2">
      <c r="A29" s="56" t="s">
        <v>111</v>
      </c>
      <c r="B29" s="108"/>
    </row>
    <row r="30" ht="20" customHeight="1" spans="1:2">
      <c r="A30" s="52" t="s">
        <v>101</v>
      </c>
      <c r="B30" s="108"/>
    </row>
    <row r="31" ht="20" customHeight="1" spans="1:2">
      <c r="A31" s="56" t="s">
        <v>112</v>
      </c>
      <c r="B31" s="108"/>
    </row>
    <row r="32" ht="20" customHeight="1" spans="1:2">
      <c r="A32" s="52" t="s">
        <v>101</v>
      </c>
      <c r="B32" s="108"/>
    </row>
    <row r="33" ht="20" customHeight="1" spans="1:2">
      <c r="A33" s="56" t="s">
        <v>113</v>
      </c>
      <c r="B33" s="108">
        <v>830.861924</v>
      </c>
    </row>
    <row r="34" spans="1:1">
      <c r="A34" s="103" t="s">
        <v>114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A19" sqref="A19"/>
    </sheetView>
  </sheetViews>
  <sheetFormatPr defaultColWidth="9" defaultRowHeight="13.5" outlineLevelCol="4"/>
  <cols>
    <col min="1" max="1" width="46" customWidth="1"/>
    <col min="2" max="3" width="11.75" customWidth="1"/>
    <col min="4" max="4" width="9.875" customWidth="1"/>
    <col min="5" max="5" width="10.25" customWidth="1"/>
  </cols>
  <sheetData>
    <row r="1" ht="20.25" spans="1:5">
      <c r="A1" s="44" t="s">
        <v>115</v>
      </c>
      <c r="B1" s="44"/>
      <c r="C1" s="44"/>
      <c r="D1" s="44"/>
      <c r="E1" s="44"/>
    </row>
    <row r="2" spans="1:5">
      <c r="A2" s="45"/>
      <c r="B2" s="46"/>
      <c r="C2" s="46"/>
      <c r="D2" s="46"/>
      <c r="E2" s="46" t="s">
        <v>44</v>
      </c>
    </row>
    <row r="3" ht="25" customHeight="1" spans="1:5">
      <c r="A3" s="54" t="s">
        <v>116</v>
      </c>
      <c r="B3" s="54" t="s">
        <v>117</v>
      </c>
      <c r="C3" s="54" t="s">
        <v>118</v>
      </c>
      <c r="D3" s="54" t="s">
        <v>119</v>
      </c>
      <c r="E3" s="54" t="s">
        <v>120</v>
      </c>
    </row>
    <row r="4" ht="25" customHeight="1" spans="1:5">
      <c r="A4" s="54" t="s">
        <v>97</v>
      </c>
      <c r="B4" s="54">
        <v>1</v>
      </c>
      <c r="C4" s="54">
        <v>2</v>
      </c>
      <c r="D4" s="54">
        <v>3</v>
      </c>
      <c r="E4" s="54">
        <v>4</v>
      </c>
    </row>
    <row r="5" ht="25" customHeight="1" spans="1:5">
      <c r="A5" s="64" t="s">
        <v>121</v>
      </c>
      <c r="B5" s="104">
        <f>B6+B14+B17+B21</f>
        <v>830.861924</v>
      </c>
      <c r="C5" s="104">
        <f>C6+C14+C17+C21</f>
        <v>830.861924</v>
      </c>
      <c r="D5" s="84"/>
      <c r="E5" s="84"/>
    </row>
    <row r="6" ht="25" customHeight="1" spans="1:5">
      <c r="A6" s="68" t="s">
        <v>122</v>
      </c>
      <c r="B6" s="79">
        <f>B7+B10+B12</f>
        <v>119.801336</v>
      </c>
      <c r="C6" s="79">
        <f>C7+C10+C12</f>
        <v>119.801336</v>
      </c>
      <c r="D6" s="84"/>
      <c r="E6" s="84"/>
    </row>
    <row r="7" ht="25" customHeight="1" spans="1:5">
      <c r="A7" s="68" t="s">
        <v>123</v>
      </c>
      <c r="B7" s="79">
        <f>SUM(B8:B9)</f>
        <v>109.461336</v>
      </c>
      <c r="C7" s="79">
        <f>SUM(C8:C9)</f>
        <v>109.461336</v>
      </c>
      <c r="D7" s="84"/>
      <c r="E7" s="84"/>
    </row>
    <row r="8" ht="25" customHeight="1" spans="1:5">
      <c r="A8" s="105" t="s">
        <v>124</v>
      </c>
      <c r="B8" s="81">
        <v>73.260944</v>
      </c>
      <c r="C8" s="81">
        <v>73.260944</v>
      </c>
      <c r="D8" s="84"/>
      <c r="E8" s="84"/>
    </row>
    <row r="9" ht="25" customHeight="1" spans="1:5">
      <c r="A9" s="105" t="s">
        <v>125</v>
      </c>
      <c r="B9" s="81">
        <v>36.200392</v>
      </c>
      <c r="C9" s="81">
        <v>36.200392</v>
      </c>
      <c r="D9" s="84"/>
      <c r="E9" s="84"/>
    </row>
    <row r="10" ht="25" customHeight="1" spans="1:5">
      <c r="A10" s="68" t="s">
        <v>126</v>
      </c>
      <c r="B10" s="81"/>
      <c r="C10" s="81"/>
      <c r="D10" s="84"/>
      <c r="E10" s="84"/>
    </row>
    <row r="11" ht="25" customHeight="1" spans="1:5">
      <c r="A11" s="105" t="s">
        <v>127</v>
      </c>
      <c r="B11" s="81"/>
      <c r="C11" s="81"/>
      <c r="D11" s="84"/>
      <c r="E11" s="84"/>
    </row>
    <row r="12" ht="25" customHeight="1" spans="1:5">
      <c r="A12" s="68" t="s">
        <v>128</v>
      </c>
      <c r="B12" s="79">
        <f t="shared" ref="B12:B15" si="0">B13</f>
        <v>10.34</v>
      </c>
      <c r="C12" s="79">
        <f t="shared" ref="C12:C15" si="1">C13</f>
        <v>10.34</v>
      </c>
      <c r="D12" s="84"/>
      <c r="E12" s="84"/>
    </row>
    <row r="13" ht="25" customHeight="1" spans="1:5">
      <c r="A13" s="105" t="s">
        <v>128</v>
      </c>
      <c r="B13" s="81">
        <v>10.34</v>
      </c>
      <c r="C13" s="81">
        <v>10.34</v>
      </c>
      <c r="D13" s="84"/>
      <c r="E13" s="84"/>
    </row>
    <row r="14" ht="25" customHeight="1" spans="1:5">
      <c r="A14" s="68" t="s">
        <v>129</v>
      </c>
      <c r="B14" s="79">
        <f t="shared" si="0"/>
        <v>35.95</v>
      </c>
      <c r="C14" s="79">
        <f t="shared" si="1"/>
        <v>35.95</v>
      </c>
      <c r="D14" s="84"/>
      <c r="E14" s="84"/>
    </row>
    <row r="15" ht="25" customHeight="1" spans="1:5">
      <c r="A15" s="68" t="s">
        <v>130</v>
      </c>
      <c r="B15" s="79">
        <f t="shared" si="0"/>
        <v>35.95</v>
      </c>
      <c r="C15" s="79">
        <f t="shared" si="1"/>
        <v>35.95</v>
      </c>
      <c r="D15" s="84"/>
      <c r="E15" s="84"/>
    </row>
    <row r="16" ht="25" customHeight="1" spans="1:5">
      <c r="A16" s="105" t="s">
        <v>131</v>
      </c>
      <c r="B16" s="79">
        <v>35.95</v>
      </c>
      <c r="C16" s="79">
        <v>35.95</v>
      </c>
      <c r="D16" s="84"/>
      <c r="E16" s="84"/>
    </row>
    <row r="17" ht="25" customHeight="1" spans="1:5">
      <c r="A17" s="68" t="s">
        <v>132</v>
      </c>
      <c r="B17" s="79">
        <f t="shared" ref="B17:B22" si="2">B18</f>
        <v>620.81</v>
      </c>
      <c r="C17" s="79">
        <f t="shared" ref="C17:C22" si="3">C18</f>
        <v>620.81</v>
      </c>
      <c r="D17" s="84"/>
      <c r="E17" s="84"/>
    </row>
    <row r="18" ht="25" customHeight="1" spans="1:5">
      <c r="A18" s="68" t="s">
        <v>133</v>
      </c>
      <c r="B18" s="79">
        <v>620.81</v>
      </c>
      <c r="C18" s="79">
        <v>620.81</v>
      </c>
      <c r="D18" s="84"/>
      <c r="E18" s="84"/>
    </row>
    <row r="19" ht="25" customHeight="1" spans="1:5">
      <c r="A19" s="105" t="s">
        <v>134</v>
      </c>
      <c r="B19" s="81"/>
      <c r="C19" s="81"/>
      <c r="D19" s="84"/>
      <c r="E19" s="84"/>
    </row>
    <row r="20" ht="25" customHeight="1" spans="1:5">
      <c r="A20" s="105" t="s">
        <v>135</v>
      </c>
      <c r="B20" s="81"/>
      <c r="C20" s="81"/>
      <c r="D20" s="84"/>
      <c r="E20" s="84"/>
    </row>
    <row r="21" ht="25" customHeight="1" spans="1:5">
      <c r="A21" s="68" t="s">
        <v>136</v>
      </c>
      <c r="B21" s="79">
        <f t="shared" si="2"/>
        <v>54.300588</v>
      </c>
      <c r="C21" s="79">
        <f t="shared" si="3"/>
        <v>54.300588</v>
      </c>
      <c r="D21" s="84"/>
      <c r="E21" s="84"/>
    </row>
    <row r="22" ht="25" customHeight="1" spans="1:5">
      <c r="A22" s="68" t="s">
        <v>137</v>
      </c>
      <c r="B22" s="79">
        <f t="shared" si="2"/>
        <v>54.300588</v>
      </c>
      <c r="C22" s="79">
        <f t="shared" si="3"/>
        <v>54.300588</v>
      </c>
      <c r="D22" s="84"/>
      <c r="E22" s="84"/>
    </row>
    <row r="23" ht="25" customHeight="1" spans="1:5">
      <c r="A23" s="105" t="s">
        <v>138</v>
      </c>
      <c r="B23" s="79">
        <v>54.300588</v>
      </c>
      <c r="C23" s="79">
        <v>54.300588</v>
      </c>
      <c r="D23" s="84"/>
      <c r="E23" s="84"/>
    </row>
    <row r="24" spans="1:1">
      <c r="A24" s="70" t="s">
        <v>139</v>
      </c>
    </row>
  </sheetData>
  <mergeCells count="1">
    <mergeCell ref="A1:E1"/>
  </mergeCells>
  <pageMargins left="0.751388888888889" right="0.554861111111111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H28" sqref="H28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style="72" customWidth="1"/>
    <col min="6" max="6" width="11.5"/>
  </cols>
  <sheetData>
    <row r="1" ht="20.25" spans="1:4">
      <c r="A1" s="44" t="s">
        <v>140</v>
      </c>
      <c r="B1" s="44"/>
      <c r="C1" s="44"/>
      <c r="D1" s="73"/>
    </row>
    <row r="2" spans="1:4">
      <c r="A2" s="45"/>
      <c r="B2" s="46"/>
      <c r="C2" s="46"/>
      <c r="D2" s="74" t="s">
        <v>44</v>
      </c>
    </row>
    <row r="3" ht="15" customHeight="1" spans="1:4">
      <c r="A3" s="54" t="s">
        <v>141</v>
      </c>
      <c r="B3" s="54"/>
      <c r="C3" s="54" t="s">
        <v>142</v>
      </c>
      <c r="D3" s="75"/>
    </row>
    <row r="4" spans="1:4">
      <c r="A4" s="54" t="s">
        <v>47</v>
      </c>
      <c r="B4" s="54" t="s">
        <v>48</v>
      </c>
      <c r="C4" s="54" t="s">
        <v>47</v>
      </c>
      <c r="D4" s="75" t="s">
        <v>143</v>
      </c>
    </row>
    <row r="5" spans="1:4">
      <c r="A5" s="98" t="s">
        <v>144</v>
      </c>
      <c r="B5" s="99">
        <v>830.8613863</v>
      </c>
      <c r="C5" s="98" t="s">
        <v>145</v>
      </c>
      <c r="D5" s="99">
        <v>830.8613863</v>
      </c>
    </row>
    <row r="6" spans="1:4">
      <c r="A6" s="98" t="s">
        <v>146</v>
      </c>
      <c r="B6" s="99">
        <v>830.8613863</v>
      </c>
      <c r="C6" s="98" t="s">
        <v>147</v>
      </c>
      <c r="D6" s="99"/>
    </row>
    <row r="7" spans="1:4">
      <c r="A7" s="98" t="s">
        <v>148</v>
      </c>
      <c r="B7" s="67"/>
      <c r="C7" s="98" t="s">
        <v>149</v>
      </c>
      <c r="D7" s="99"/>
    </row>
    <row r="8" spans="1:4">
      <c r="A8" s="98" t="s">
        <v>150</v>
      </c>
      <c r="B8" s="67"/>
      <c r="C8" s="98" t="s">
        <v>151</v>
      </c>
      <c r="D8" s="99"/>
    </row>
    <row r="9" spans="1:4">
      <c r="A9" s="98"/>
      <c r="B9" s="100"/>
      <c r="C9" s="98" t="s">
        <v>152</v>
      </c>
      <c r="D9" s="99"/>
    </row>
    <row r="10" spans="1:4">
      <c r="A10" s="98"/>
      <c r="B10" s="100"/>
      <c r="C10" s="98" t="s">
        <v>153</v>
      </c>
      <c r="D10" s="99"/>
    </row>
    <row r="11" spans="1:4">
      <c r="A11" s="98"/>
      <c r="B11" s="100"/>
      <c r="C11" s="98" t="s">
        <v>154</v>
      </c>
      <c r="D11" s="99"/>
    </row>
    <row r="12" spans="1:4">
      <c r="A12" s="101"/>
      <c r="B12" s="102"/>
      <c r="C12" s="98" t="s">
        <v>155</v>
      </c>
      <c r="D12" s="99"/>
    </row>
    <row r="13" spans="1:4">
      <c r="A13" s="101"/>
      <c r="B13" s="102"/>
      <c r="C13" s="98" t="s">
        <v>156</v>
      </c>
      <c r="D13" s="99">
        <v>119.801336</v>
      </c>
    </row>
    <row r="14" spans="1:4">
      <c r="A14" s="101"/>
      <c r="B14" s="102"/>
      <c r="C14" s="98" t="s">
        <v>157</v>
      </c>
      <c r="D14" s="99"/>
    </row>
    <row r="15" spans="1:4">
      <c r="A15" s="101"/>
      <c r="B15" s="102"/>
      <c r="C15" s="98" t="s">
        <v>158</v>
      </c>
      <c r="D15" s="99">
        <v>35.95</v>
      </c>
    </row>
    <row r="16" spans="1:4">
      <c r="A16" s="101"/>
      <c r="B16" s="102"/>
      <c r="C16" s="98" t="s">
        <v>159</v>
      </c>
      <c r="D16" s="99"/>
    </row>
    <row r="17" spans="1:4">
      <c r="A17" s="101"/>
      <c r="B17" s="102"/>
      <c r="C17" s="98" t="s">
        <v>160</v>
      </c>
      <c r="D17" s="99"/>
    </row>
    <row r="18" spans="1:4">
      <c r="A18" s="101"/>
      <c r="B18" s="102"/>
      <c r="C18" s="98" t="s">
        <v>161</v>
      </c>
      <c r="D18" s="99">
        <v>620.81</v>
      </c>
    </row>
    <row r="19" spans="1:4">
      <c r="A19" s="101"/>
      <c r="B19" s="102"/>
      <c r="C19" s="98" t="s">
        <v>162</v>
      </c>
      <c r="D19" s="99"/>
    </row>
    <row r="20" spans="1:4">
      <c r="A20" s="101"/>
      <c r="B20" s="102"/>
      <c r="C20" s="98" t="s">
        <v>163</v>
      </c>
      <c r="D20" s="99"/>
    </row>
    <row r="21" spans="1:4">
      <c r="A21" s="101"/>
      <c r="B21" s="102"/>
      <c r="C21" s="98" t="s">
        <v>164</v>
      </c>
      <c r="D21" s="99"/>
    </row>
    <row r="22" spans="1:4">
      <c r="A22" s="101"/>
      <c r="B22" s="102"/>
      <c r="C22" s="98" t="s">
        <v>165</v>
      </c>
      <c r="D22" s="99"/>
    </row>
    <row r="23" spans="1:4">
      <c r="A23" s="101"/>
      <c r="B23" s="102"/>
      <c r="C23" s="98" t="s">
        <v>166</v>
      </c>
      <c r="D23" s="99"/>
    </row>
    <row r="24" spans="1:4">
      <c r="A24" s="101"/>
      <c r="B24" s="102"/>
      <c r="C24" s="98" t="s">
        <v>167</v>
      </c>
      <c r="D24" s="99"/>
    </row>
    <row r="25" spans="1:4">
      <c r="A25" s="101"/>
      <c r="B25" s="102"/>
      <c r="C25" s="98" t="s">
        <v>168</v>
      </c>
      <c r="D25" s="99">
        <v>54.300588</v>
      </c>
    </row>
    <row r="26" spans="1:4">
      <c r="A26" s="101"/>
      <c r="B26" s="102"/>
      <c r="C26" s="98" t="s">
        <v>169</v>
      </c>
      <c r="D26" s="99"/>
    </row>
    <row r="27" spans="1:4">
      <c r="A27" s="101"/>
      <c r="B27" s="102"/>
      <c r="C27" s="98" t="s">
        <v>170</v>
      </c>
      <c r="D27" s="99"/>
    </row>
    <row r="28" spans="1:4">
      <c r="A28" s="101"/>
      <c r="B28" s="102"/>
      <c r="C28" s="98" t="s">
        <v>171</v>
      </c>
      <c r="D28" s="99"/>
    </row>
    <row r="29" spans="1:4">
      <c r="A29" s="101"/>
      <c r="B29" s="102"/>
      <c r="C29" s="98" t="s">
        <v>172</v>
      </c>
      <c r="D29" s="99"/>
    </row>
    <row r="30" spans="1:4">
      <c r="A30" s="101"/>
      <c r="B30" s="102"/>
      <c r="C30" s="98" t="s">
        <v>173</v>
      </c>
      <c r="D30" s="99"/>
    </row>
    <row r="31" spans="1:4">
      <c r="A31" s="101"/>
      <c r="B31" s="102"/>
      <c r="C31" s="98" t="s">
        <v>174</v>
      </c>
      <c r="D31" s="99"/>
    </row>
    <row r="32" spans="1:4">
      <c r="A32" s="101"/>
      <c r="B32" s="102"/>
      <c r="C32" s="98" t="s">
        <v>175</v>
      </c>
      <c r="D32" s="99"/>
    </row>
    <row r="33" spans="1:4">
      <c r="A33" s="101"/>
      <c r="B33" s="102"/>
      <c r="C33" s="98" t="s">
        <v>176</v>
      </c>
      <c r="D33" s="99"/>
    </row>
    <row r="34" spans="1:4">
      <c r="A34" s="101"/>
      <c r="B34" s="102"/>
      <c r="C34" s="98" t="s">
        <v>177</v>
      </c>
      <c r="D34" s="99"/>
    </row>
    <row r="35" spans="1:4">
      <c r="A35" s="101"/>
      <c r="B35" s="102"/>
      <c r="C35" s="98"/>
      <c r="D35" s="99"/>
    </row>
    <row r="36" spans="1:4">
      <c r="A36" s="54" t="s">
        <v>178</v>
      </c>
      <c r="B36" s="99">
        <v>830.8613863</v>
      </c>
      <c r="C36" s="54" t="s">
        <v>179</v>
      </c>
      <c r="D36" s="99">
        <v>830.8613863</v>
      </c>
    </row>
    <row r="37" spans="1:1">
      <c r="A37" s="103" t="s">
        <v>114</v>
      </c>
    </row>
    <row r="38" spans="1:1">
      <c r="A38" s="71" t="s">
        <v>180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C35" sqref="C35"/>
    </sheetView>
  </sheetViews>
  <sheetFormatPr defaultColWidth="9" defaultRowHeight="13.5"/>
  <cols>
    <col min="1" max="1" width="17.625" customWidth="1"/>
    <col min="5" max="11" width="6.125" customWidth="1"/>
  </cols>
  <sheetData>
    <row r="1" ht="20.25" spans="1:11">
      <c r="A1" s="44" t="s">
        <v>181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5"/>
      <c r="B2" s="46"/>
      <c r="C2" s="46"/>
      <c r="D2" s="46"/>
      <c r="E2" s="46"/>
      <c r="F2" s="46"/>
      <c r="G2" s="46"/>
      <c r="H2" s="46"/>
      <c r="I2" s="46"/>
      <c r="J2" s="46"/>
      <c r="K2" s="46" t="s">
        <v>44</v>
      </c>
    </row>
    <row r="3" ht="15" customHeight="1" spans="1:11">
      <c r="A3" s="54" t="s">
        <v>182</v>
      </c>
      <c r="B3" s="54" t="s">
        <v>183</v>
      </c>
      <c r="C3" s="54" t="s">
        <v>184</v>
      </c>
      <c r="D3" s="54"/>
      <c r="E3" s="54"/>
      <c r="F3" s="54" t="s">
        <v>185</v>
      </c>
      <c r="G3" s="54"/>
      <c r="H3" s="54"/>
      <c r="I3" s="54" t="s">
        <v>186</v>
      </c>
      <c r="J3" s="54"/>
      <c r="K3" s="54"/>
    </row>
    <row r="4" spans="1:11">
      <c r="A4" s="54"/>
      <c r="B4" s="54"/>
      <c r="C4" s="54" t="s">
        <v>143</v>
      </c>
      <c r="D4" s="54" t="s">
        <v>118</v>
      </c>
      <c r="E4" s="54" t="s">
        <v>119</v>
      </c>
      <c r="F4" s="54" t="s">
        <v>143</v>
      </c>
      <c r="G4" s="54" t="s">
        <v>118</v>
      </c>
      <c r="H4" s="54" t="s">
        <v>119</v>
      </c>
      <c r="I4" s="54" t="s">
        <v>143</v>
      </c>
      <c r="J4" s="54" t="s">
        <v>118</v>
      </c>
      <c r="K4" s="54" t="s">
        <v>119</v>
      </c>
    </row>
    <row r="5" spans="1:11">
      <c r="A5" s="94" t="s">
        <v>187</v>
      </c>
      <c r="B5" s="94">
        <v>1</v>
      </c>
      <c r="C5" s="94">
        <v>2</v>
      </c>
      <c r="D5" s="94">
        <v>3</v>
      </c>
      <c r="E5" s="94">
        <v>4</v>
      </c>
      <c r="F5" s="94">
        <v>5</v>
      </c>
      <c r="G5" s="94">
        <v>6</v>
      </c>
      <c r="H5" s="94">
        <v>7</v>
      </c>
      <c r="I5" s="94">
        <v>8</v>
      </c>
      <c r="J5" s="94">
        <v>9</v>
      </c>
      <c r="K5" s="97">
        <v>10</v>
      </c>
    </row>
    <row r="6" spans="1:11">
      <c r="A6" s="64" t="s">
        <v>121</v>
      </c>
      <c r="B6" s="95">
        <v>830.861924</v>
      </c>
      <c r="C6" s="95">
        <v>830.861924</v>
      </c>
      <c r="D6" s="95">
        <v>830.861924</v>
      </c>
      <c r="E6" s="95"/>
      <c r="F6" s="96"/>
      <c r="G6" s="96"/>
      <c r="H6" s="96"/>
      <c r="I6" s="96"/>
      <c r="J6" s="96"/>
      <c r="K6" s="96"/>
    </row>
    <row r="7" spans="1:11">
      <c r="A7" s="69" t="s">
        <v>188</v>
      </c>
      <c r="B7" s="95">
        <v>830.861924</v>
      </c>
      <c r="C7" s="95">
        <v>830.861924</v>
      </c>
      <c r="D7" s="95">
        <v>830.861924</v>
      </c>
      <c r="E7" s="95"/>
      <c r="F7" s="96"/>
      <c r="G7" s="96"/>
      <c r="H7" s="96"/>
      <c r="I7" s="96"/>
      <c r="J7" s="96"/>
      <c r="K7" s="96"/>
    </row>
    <row r="8" spans="1:11">
      <c r="A8" s="69"/>
      <c r="B8" s="95"/>
      <c r="C8" s="95"/>
      <c r="D8" s="95"/>
      <c r="E8" s="95"/>
      <c r="F8" s="96"/>
      <c r="G8" s="96"/>
      <c r="H8" s="96"/>
      <c r="I8" s="96"/>
      <c r="J8" s="96"/>
      <c r="K8" s="96"/>
    </row>
    <row r="9" spans="1:11">
      <c r="A9" s="69"/>
      <c r="B9" s="95"/>
      <c r="C9" s="95"/>
      <c r="D9" s="95"/>
      <c r="E9" s="95"/>
      <c r="F9" s="96"/>
      <c r="G9" s="96"/>
      <c r="H9" s="96"/>
      <c r="I9" s="96"/>
      <c r="J9" s="96"/>
      <c r="K9" s="96"/>
    </row>
    <row r="10" spans="1:11">
      <c r="A10" s="69"/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1">
      <c r="A11" s="69"/>
      <c r="B11" s="96"/>
      <c r="C11" s="96"/>
      <c r="D11" s="96"/>
      <c r="E11" s="96"/>
      <c r="F11" s="96"/>
      <c r="G11" s="96"/>
      <c r="H11" s="96"/>
      <c r="I11" s="96"/>
      <c r="J11" s="96"/>
      <c r="K11" s="96"/>
    </row>
    <row r="12" spans="1:11">
      <c r="A12" s="69"/>
      <c r="B12" s="96"/>
      <c r="C12" s="96"/>
      <c r="D12" s="96"/>
      <c r="E12" s="96"/>
      <c r="F12" s="96"/>
      <c r="G12" s="96"/>
      <c r="H12" s="96"/>
      <c r="I12" s="96"/>
      <c r="J12" s="96"/>
      <c r="K12" s="96"/>
    </row>
    <row r="13" spans="1:11">
      <c r="A13" s="69"/>
      <c r="B13" s="96"/>
      <c r="C13" s="96"/>
      <c r="D13" s="96"/>
      <c r="E13" s="96"/>
      <c r="F13" s="96"/>
      <c r="G13" s="96"/>
      <c r="H13" s="96"/>
      <c r="I13" s="96"/>
      <c r="J13" s="96"/>
      <c r="K13" s="96"/>
    </row>
    <row r="14" spans="1:11">
      <c r="A14" s="69"/>
      <c r="B14" s="96"/>
      <c r="C14" s="96"/>
      <c r="D14" s="96"/>
      <c r="E14" s="96"/>
      <c r="F14" s="96"/>
      <c r="G14" s="96"/>
      <c r="H14" s="96"/>
      <c r="I14" s="96"/>
      <c r="J14" s="96"/>
      <c r="K14" s="96"/>
    </row>
    <row r="15" spans="1:11">
      <c r="A15" s="69"/>
      <c r="B15" s="96"/>
      <c r="C15" s="96"/>
      <c r="D15" s="96"/>
      <c r="E15" s="96"/>
      <c r="F15" s="96"/>
      <c r="G15" s="96"/>
      <c r="H15" s="96"/>
      <c r="I15" s="96"/>
      <c r="J15" s="96"/>
      <c r="K15" s="96"/>
    </row>
    <row r="16" spans="1:1">
      <c r="A16" s="70" t="s">
        <v>139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I16" sqref="I16"/>
    </sheetView>
  </sheetViews>
  <sheetFormatPr defaultColWidth="9" defaultRowHeight="13.5" outlineLevelCol="4"/>
  <cols>
    <col min="1" max="1" width="28.125" customWidth="1"/>
    <col min="2" max="2" width="14.75" customWidth="1"/>
    <col min="3" max="4" width="12" customWidth="1"/>
    <col min="5" max="5" width="12.875" customWidth="1"/>
  </cols>
  <sheetData>
    <row r="1" ht="20.25" spans="1:5">
      <c r="A1" s="44" t="s">
        <v>189</v>
      </c>
      <c r="B1" s="44"/>
      <c r="C1" s="44"/>
      <c r="D1" s="44"/>
      <c r="E1" s="44"/>
    </row>
    <row r="2" spans="1:5">
      <c r="A2" s="45"/>
      <c r="B2" s="46"/>
      <c r="C2" s="46"/>
      <c r="D2" s="46"/>
      <c r="E2" s="46" t="s">
        <v>44</v>
      </c>
    </row>
    <row r="3" ht="15" customHeight="1" spans="1:5">
      <c r="A3" s="54" t="s">
        <v>116</v>
      </c>
      <c r="B3" s="54"/>
      <c r="C3" s="54" t="s">
        <v>184</v>
      </c>
      <c r="D3" s="54"/>
      <c r="E3" s="54"/>
    </row>
    <row r="4" spans="1:5">
      <c r="A4" s="54" t="s">
        <v>190</v>
      </c>
      <c r="B4" s="54" t="s">
        <v>191</v>
      </c>
      <c r="C4" s="54" t="s">
        <v>143</v>
      </c>
      <c r="D4" s="54" t="s">
        <v>118</v>
      </c>
      <c r="E4" s="54" t="s">
        <v>119</v>
      </c>
    </row>
    <row r="5" spans="1:5">
      <c r="A5" s="54" t="s">
        <v>97</v>
      </c>
      <c r="B5" s="54" t="s">
        <v>97</v>
      </c>
      <c r="C5" s="54">
        <v>1</v>
      </c>
      <c r="D5" s="54">
        <v>2</v>
      </c>
      <c r="E5" s="54">
        <v>3</v>
      </c>
    </row>
    <row r="6" spans="1:5">
      <c r="A6" s="82" t="s">
        <v>192</v>
      </c>
      <c r="B6" s="82" t="s">
        <v>121</v>
      </c>
      <c r="C6" s="83">
        <v>830.861924</v>
      </c>
      <c r="D6" s="83">
        <v>830.861924</v>
      </c>
      <c r="E6" s="84"/>
    </row>
    <row r="7" ht="20" customHeight="1" spans="1:5">
      <c r="A7" s="80"/>
      <c r="B7" s="85" t="s">
        <v>193</v>
      </c>
      <c r="C7" s="86">
        <f>C8+C16+C19+C23</f>
        <v>830.861924</v>
      </c>
      <c r="D7" s="86">
        <f>D8+D16+D19+D23</f>
        <v>830.861924</v>
      </c>
      <c r="E7" s="87"/>
    </row>
    <row r="8" ht="20" customHeight="1" spans="1:5">
      <c r="A8" s="88" t="s">
        <v>194</v>
      </c>
      <c r="B8" s="89" t="s">
        <v>122</v>
      </c>
      <c r="C8" s="90">
        <f>C9+C12+C14</f>
        <v>119.801336</v>
      </c>
      <c r="D8" s="90">
        <f>D9+D12+D14</f>
        <v>119.801336</v>
      </c>
      <c r="E8" s="87"/>
    </row>
    <row r="9" ht="20" customHeight="1" spans="1:5">
      <c r="A9" s="88" t="s">
        <v>195</v>
      </c>
      <c r="B9" s="89" t="s">
        <v>123</v>
      </c>
      <c r="C9" s="90">
        <f>SUM(C10:C11)</f>
        <v>109.461336</v>
      </c>
      <c r="D9" s="90">
        <f>SUM(D10:D11)</f>
        <v>109.461336</v>
      </c>
      <c r="E9" s="87"/>
    </row>
    <row r="10" ht="20" customHeight="1" spans="1:5">
      <c r="A10" s="91" t="s">
        <v>196</v>
      </c>
      <c r="B10" s="92" t="s">
        <v>124</v>
      </c>
      <c r="C10" s="93">
        <v>73.260944</v>
      </c>
      <c r="D10" s="93">
        <v>73.260944</v>
      </c>
      <c r="E10" s="87"/>
    </row>
    <row r="11" ht="20" customHeight="1" spans="1:5">
      <c r="A11" s="91" t="s">
        <v>197</v>
      </c>
      <c r="B11" s="92" t="s">
        <v>125</v>
      </c>
      <c r="C11" s="93">
        <v>36.200392</v>
      </c>
      <c r="D11" s="93">
        <v>36.200392</v>
      </c>
      <c r="E11" s="87"/>
    </row>
    <row r="12" ht="20" customHeight="1" spans="1:5">
      <c r="A12" s="88" t="s">
        <v>198</v>
      </c>
      <c r="B12" s="89" t="s">
        <v>126</v>
      </c>
      <c r="C12" s="90"/>
      <c r="D12" s="90"/>
      <c r="E12" s="87"/>
    </row>
    <row r="13" ht="20" customHeight="1" spans="1:5">
      <c r="A13" s="91" t="s">
        <v>199</v>
      </c>
      <c r="B13" s="92" t="s">
        <v>127</v>
      </c>
      <c r="C13" s="93"/>
      <c r="D13" s="93"/>
      <c r="E13" s="87"/>
    </row>
    <row r="14" ht="20" customHeight="1" spans="1:5">
      <c r="A14" s="88" t="s">
        <v>200</v>
      </c>
      <c r="B14" s="89" t="s">
        <v>128</v>
      </c>
      <c r="C14" s="90">
        <f>C15</f>
        <v>10.34</v>
      </c>
      <c r="D14" s="90">
        <f>D15</f>
        <v>10.34</v>
      </c>
      <c r="E14" s="87"/>
    </row>
    <row r="15" ht="20" customHeight="1" spans="1:5">
      <c r="A15" s="91" t="s">
        <v>201</v>
      </c>
      <c r="B15" s="92" t="s">
        <v>128</v>
      </c>
      <c r="C15" s="93">
        <v>10.34</v>
      </c>
      <c r="D15" s="93">
        <v>10.34</v>
      </c>
      <c r="E15" s="87"/>
    </row>
    <row r="16" ht="20" customHeight="1" spans="1:5">
      <c r="A16" s="88" t="s">
        <v>202</v>
      </c>
      <c r="B16" s="89" t="s">
        <v>129</v>
      </c>
      <c r="C16" s="90">
        <f>C17</f>
        <v>35.95</v>
      </c>
      <c r="D16" s="90">
        <f>D17</f>
        <v>35.95</v>
      </c>
      <c r="E16" s="87"/>
    </row>
    <row r="17" ht="20" customHeight="1" spans="1:5">
      <c r="A17" s="88" t="s">
        <v>203</v>
      </c>
      <c r="B17" s="89" t="s">
        <v>130</v>
      </c>
      <c r="C17" s="90">
        <f>C18</f>
        <v>35.95</v>
      </c>
      <c r="D17" s="90">
        <f>D18</f>
        <v>35.95</v>
      </c>
      <c r="E17" s="87"/>
    </row>
    <row r="18" ht="20" customHeight="1" spans="1:5">
      <c r="A18" s="91" t="s">
        <v>204</v>
      </c>
      <c r="B18" s="92" t="s">
        <v>131</v>
      </c>
      <c r="C18" s="93">
        <v>35.95</v>
      </c>
      <c r="D18" s="93">
        <v>35.95</v>
      </c>
      <c r="E18" s="87"/>
    </row>
    <row r="19" ht="20" customHeight="1" spans="1:5">
      <c r="A19" s="88" t="s">
        <v>205</v>
      </c>
      <c r="B19" s="89" t="s">
        <v>132</v>
      </c>
      <c r="C19" s="90">
        <f>C20</f>
        <v>620.81</v>
      </c>
      <c r="D19" s="90">
        <f>D20</f>
        <v>620.81</v>
      </c>
      <c r="E19" s="87"/>
    </row>
    <row r="20" ht="20" customHeight="1" spans="1:5">
      <c r="A20" s="88" t="s">
        <v>206</v>
      </c>
      <c r="B20" s="89" t="s">
        <v>133</v>
      </c>
      <c r="C20" s="90">
        <v>620.81</v>
      </c>
      <c r="D20" s="90">
        <v>620.81</v>
      </c>
      <c r="E20" s="87"/>
    </row>
    <row r="21" ht="20" customHeight="1" spans="1:5">
      <c r="A21" s="91" t="s">
        <v>207</v>
      </c>
      <c r="B21" s="92" t="s">
        <v>134</v>
      </c>
      <c r="C21" s="93"/>
      <c r="D21" s="93"/>
      <c r="E21" s="87"/>
    </row>
    <row r="22" ht="20" customHeight="1" spans="1:5">
      <c r="A22" s="91">
        <v>2130102</v>
      </c>
      <c r="B22" s="92" t="s">
        <v>135</v>
      </c>
      <c r="C22" s="93"/>
      <c r="D22" s="93"/>
      <c r="E22" s="87"/>
    </row>
    <row r="23" ht="20" customHeight="1" spans="1:5">
      <c r="A23" s="88" t="s">
        <v>208</v>
      </c>
      <c r="B23" s="89" t="s">
        <v>136</v>
      </c>
      <c r="C23" s="90">
        <f>C24</f>
        <v>54.300588</v>
      </c>
      <c r="D23" s="90">
        <f>D24</f>
        <v>54.300588</v>
      </c>
      <c r="E23" s="87"/>
    </row>
    <row r="24" ht="20" customHeight="1" spans="1:5">
      <c r="A24" s="88" t="s">
        <v>209</v>
      </c>
      <c r="B24" s="89" t="s">
        <v>137</v>
      </c>
      <c r="C24" s="90">
        <f>C25</f>
        <v>54.300588</v>
      </c>
      <c r="D24" s="90">
        <f>D25</f>
        <v>54.300588</v>
      </c>
      <c r="E24" s="87"/>
    </row>
    <row r="25" ht="20" customHeight="1" spans="1:5">
      <c r="A25" s="91" t="s">
        <v>210</v>
      </c>
      <c r="B25" s="92" t="s">
        <v>138</v>
      </c>
      <c r="C25" s="93">
        <v>54.300588</v>
      </c>
      <c r="D25" s="93">
        <v>54.300588</v>
      </c>
      <c r="E25" s="87"/>
    </row>
    <row r="26" spans="1:1">
      <c r="A26" s="71" t="s">
        <v>180</v>
      </c>
    </row>
    <row r="27" spans="1:1">
      <c r="A27" s="71" t="s">
        <v>211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D6" sqref="D6"/>
    </sheetView>
  </sheetViews>
  <sheetFormatPr defaultColWidth="9" defaultRowHeight="13.5" outlineLevelCol="4"/>
  <cols>
    <col min="1" max="1" width="15.375" customWidth="1"/>
    <col min="2" max="2" width="21.125" customWidth="1"/>
    <col min="3" max="3" width="18.75" style="72" customWidth="1"/>
    <col min="4" max="4" width="13.875" style="72" customWidth="1"/>
    <col min="5" max="5" width="11.25" style="72" customWidth="1"/>
  </cols>
  <sheetData>
    <row r="1" ht="20.25" spans="1:5">
      <c r="A1" s="44" t="s">
        <v>212</v>
      </c>
      <c r="B1" s="44"/>
      <c r="C1" s="73"/>
      <c r="D1" s="73"/>
      <c r="E1" s="73"/>
    </row>
    <row r="2" spans="1:5">
      <c r="A2" s="45"/>
      <c r="B2" s="46"/>
      <c r="C2" s="74"/>
      <c r="D2" s="74"/>
      <c r="E2" s="74" t="s">
        <v>44</v>
      </c>
    </row>
    <row r="3" ht="15" customHeight="1" spans="1:5">
      <c r="A3" s="54" t="s">
        <v>213</v>
      </c>
      <c r="B3" s="54"/>
      <c r="C3" s="75" t="s">
        <v>214</v>
      </c>
      <c r="D3" s="75"/>
      <c r="E3" s="75"/>
    </row>
    <row r="4" spans="1:5">
      <c r="A4" s="54" t="s">
        <v>190</v>
      </c>
      <c r="B4" s="54" t="s">
        <v>191</v>
      </c>
      <c r="C4" s="75" t="s">
        <v>143</v>
      </c>
      <c r="D4" s="75" t="s">
        <v>215</v>
      </c>
      <c r="E4" s="75" t="s">
        <v>216</v>
      </c>
    </row>
    <row r="5" spans="1:5">
      <c r="A5" s="54" t="s">
        <v>97</v>
      </c>
      <c r="B5" s="54" t="s">
        <v>97</v>
      </c>
      <c r="C5" s="75">
        <v>1</v>
      </c>
      <c r="D5" s="75">
        <v>2</v>
      </c>
      <c r="E5" s="75">
        <v>3</v>
      </c>
    </row>
    <row r="6" spans="1:5">
      <c r="A6" s="64" t="s">
        <v>192</v>
      </c>
      <c r="B6" s="64" t="s">
        <v>121</v>
      </c>
      <c r="C6" s="76">
        <f>C7+C17+C21</f>
        <v>830.8644092</v>
      </c>
      <c r="D6" s="76">
        <f>D7+D17</f>
        <v>737.722343</v>
      </c>
      <c r="E6" s="76">
        <f>E21</f>
        <v>93.1420662</v>
      </c>
    </row>
    <row r="7" spans="1:5">
      <c r="A7" s="77" t="s">
        <v>217</v>
      </c>
      <c r="B7" s="77" t="s">
        <v>218</v>
      </c>
      <c r="C7" s="78">
        <f>SUM(C8:C16)</f>
        <v>737.722343</v>
      </c>
      <c r="D7" s="79">
        <f>SUM(D8:D16)</f>
        <v>737.722343</v>
      </c>
      <c r="E7" s="79"/>
    </row>
    <row r="8" ht="22.5" spans="1:5">
      <c r="A8" s="80" t="s">
        <v>219</v>
      </c>
      <c r="B8" s="80" t="s">
        <v>220</v>
      </c>
      <c r="C8" s="62">
        <v>73.260944</v>
      </c>
      <c r="D8" s="62">
        <v>73.260944</v>
      </c>
      <c r="E8" s="81"/>
    </row>
    <row r="9" spans="1:5">
      <c r="A9" s="80" t="s">
        <v>221</v>
      </c>
      <c r="B9" s="80" t="s">
        <v>222</v>
      </c>
      <c r="C9" s="62">
        <v>36.200392</v>
      </c>
      <c r="D9" s="62">
        <v>36.200392</v>
      </c>
      <c r="E9" s="81"/>
    </row>
    <row r="10" spans="1:5">
      <c r="A10" s="80" t="s">
        <v>223</v>
      </c>
      <c r="B10" s="80" t="s">
        <v>224</v>
      </c>
      <c r="C10" s="62">
        <v>10.34</v>
      </c>
      <c r="D10" s="62">
        <v>10.34</v>
      </c>
      <c r="E10" s="81"/>
    </row>
    <row r="11" spans="1:5">
      <c r="A11" s="80" t="s">
        <v>225</v>
      </c>
      <c r="B11" s="80" t="s">
        <v>226</v>
      </c>
      <c r="C11" s="62">
        <v>7.56</v>
      </c>
      <c r="D11" s="62">
        <v>7.56</v>
      </c>
      <c r="E11" s="81"/>
    </row>
    <row r="12" spans="1:5">
      <c r="A12" s="80" t="s">
        <v>227</v>
      </c>
      <c r="B12" s="80" t="s">
        <v>228</v>
      </c>
      <c r="C12" s="62">
        <v>28.392819</v>
      </c>
      <c r="D12" s="62">
        <v>28.392819</v>
      </c>
      <c r="E12" s="81"/>
    </row>
    <row r="13" spans="1:5">
      <c r="A13" s="80" t="s">
        <v>229</v>
      </c>
      <c r="B13" s="80" t="s">
        <v>230</v>
      </c>
      <c r="C13" s="62">
        <v>284.91</v>
      </c>
      <c r="D13" s="62">
        <v>284.91</v>
      </c>
      <c r="E13" s="62"/>
    </row>
    <row r="14" spans="1:5">
      <c r="A14" s="80" t="s">
        <v>231</v>
      </c>
      <c r="B14" s="80" t="s">
        <v>232</v>
      </c>
      <c r="C14" s="62">
        <v>191.0676</v>
      </c>
      <c r="D14" s="62">
        <v>191.0676</v>
      </c>
      <c r="E14" s="81"/>
    </row>
    <row r="15" spans="1:5">
      <c r="A15" s="80" t="s">
        <v>233</v>
      </c>
      <c r="B15" s="80" t="s">
        <v>234</v>
      </c>
      <c r="C15" s="62">
        <v>51.69</v>
      </c>
      <c r="D15" s="62">
        <v>51.69</v>
      </c>
      <c r="E15" s="81"/>
    </row>
    <row r="16" spans="1:5">
      <c r="A16" s="80" t="s">
        <v>235</v>
      </c>
      <c r="B16" s="80" t="s">
        <v>138</v>
      </c>
      <c r="C16" s="62">
        <v>54.300588</v>
      </c>
      <c r="D16" s="62">
        <v>54.300588</v>
      </c>
      <c r="E16" s="81"/>
    </row>
    <row r="17" spans="1:5">
      <c r="A17" s="77" t="s">
        <v>236</v>
      </c>
      <c r="B17" s="77" t="s">
        <v>237</v>
      </c>
      <c r="C17" s="78"/>
      <c r="D17" s="78"/>
      <c r="E17" s="79"/>
    </row>
    <row r="18" spans="1:5">
      <c r="A18" s="80" t="s">
        <v>238</v>
      </c>
      <c r="B18" s="80" t="s">
        <v>239</v>
      </c>
      <c r="C18" s="62"/>
      <c r="D18" s="62"/>
      <c r="E18" s="81"/>
    </row>
    <row r="19" spans="1:5">
      <c r="A19" s="80" t="s">
        <v>240</v>
      </c>
      <c r="B19" s="80" t="s">
        <v>241</v>
      </c>
      <c r="C19" s="81"/>
      <c r="D19" s="81"/>
      <c r="E19" s="81"/>
    </row>
    <row r="20" spans="1:5">
      <c r="A20" s="80">
        <v>30399</v>
      </c>
      <c r="B20" s="80" t="s">
        <v>242</v>
      </c>
      <c r="C20" s="62"/>
      <c r="D20" s="62"/>
      <c r="E20" s="81"/>
    </row>
    <row r="21" spans="1:5">
      <c r="A21" s="77" t="s">
        <v>243</v>
      </c>
      <c r="B21" s="77" t="s">
        <v>244</v>
      </c>
      <c r="C21" s="78">
        <f>SUM(C22:C36)</f>
        <v>93.1420662</v>
      </c>
      <c r="D21" s="78"/>
      <c r="E21" s="78">
        <f>SUM(E22:E36)</f>
        <v>93.1420662</v>
      </c>
    </row>
    <row r="22" spans="1:5">
      <c r="A22" s="80" t="s">
        <v>245</v>
      </c>
      <c r="B22" s="80" t="s">
        <v>246</v>
      </c>
      <c r="C22" s="62">
        <v>16.14</v>
      </c>
      <c r="D22" s="62"/>
      <c r="E22" s="62">
        <v>16.14</v>
      </c>
    </row>
    <row r="23" spans="1:5">
      <c r="A23" s="80" t="s">
        <v>247</v>
      </c>
      <c r="B23" s="80" t="s">
        <v>248</v>
      </c>
      <c r="C23" s="62">
        <v>11.5</v>
      </c>
      <c r="D23" s="62"/>
      <c r="E23" s="62">
        <v>11.5</v>
      </c>
    </row>
    <row r="24" spans="1:5">
      <c r="A24" s="80" t="s">
        <v>249</v>
      </c>
      <c r="B24" s="80" t="s">
        <v>250</v>
      </c>
      <c r="C24" s="62">
        <v>5</v>
      </c>
      <c r="D24" s="62"/>
      <c r="E24" s="62">
        <v>5</v>
      </c>
    </row>
    <row r="25" spans="1:5">
      <c r="A25" s="80">
        <v>30205</v>
      </c>
      <c r="B25" s="80" t="s">
        <v>251</v>
      </c>
      <c r="C25" s="62">
        <v>0</v>
      </c>
      <c r="D25" s="62"/>
      <c r="E25" s="62">
        <v>0</v>
      </c>
    </row>
    <row r="26" spans="1:5">
      <c r="A26" s="80" t="s">
        <v>252</v>
      </c>
      <c r="B26" s="80" t="s">
        <v>253</v>
      </c>
      <c r="C26" s="62">
        <v>5</v>
      </c>
      <c r="D26" s="62"/>
      <c r="E26" s="62">
        <v>5</v>
      </c>
    </row>
    <row r="27" spans="1:5">
      <c r="A27" s="80" t="s">
        <v>254</v>
      </c>
      <c r="B27" s="80" t="s">
        <v>255</v>
      </c>
      <c r="C27" s="62">
        <v>5.5</v>
      </c>
      <c r="D27" s="62"/>
      <c r="E27" s="62">
        <v>5.5</v>
      </c>
    </row>
    <row r="28" spans="1:5">
      <c r="A28" s="80" t="s">
        <v>256</v>
      </c>
      <c r="B28" s="80" t="s">
        <v>257</v>
      </c>
      <c r="C28" s="62">
        <v>0.4</v>
      </c>
      <c r="D28" s="62"/>
      <c r="E28" s="62">
        <v>0.4</v>
      </c>
    </row>
    <row r="29" spans="1:5">
      <c r="A29" s="80" t="s">
        <v>258</v>
      </c>
      <c r="B29" s="80" t="s">
        <v>259</v>
      </c>
      <c r="C29" s="62">
        <v>13.56</v>
      </c>
      <c r="D29" s="62"/>
      <c r="E29" s="62">
        <v>13.56</v>
      </c>
    </row>
    <row r="30" spans="1:5">
      <c r="A30" s="80" t="s">
        <v>260</v>
      </c>
      <c r="B30" s="80" t="s">
        <v>261</v>
      </c>
      <c r="C30" s="62">
        <v>5.2417512</v>
      </c>
      <c r="D30" s="62"/>
      <c r="E30" s="62">
        <v>5.2417512</v>
      </c>
    </row>
    <row r="31" spans="1:5">
      <c r="A31" s="80" t="s">
        <v>262</v>
      </c>
      <c r="B31" s="80" t="s">
        <v>263</v>
      </c>
      <c r="C31" s="62">
        <v>4.04</v>
      </c>
      <c r="D31" s="62"/>
      <c r="E31" s="62">
        <v>4.04</v>
      </c>
    </row>
    <row r="32" spans="1:5">
      <c r="A32" s="80" t="s">
        <v>264</v>
      </c>
      <c r="B32" s="80" t="s">
        <v>265</v>
      </c>
      <c r="C32" s="62">
        <v>4</v>
      </c>
      <c r="D32" s="62"/>
      <c r="E32" s="62">
        <v>4</v>
      </c>
    </row>
    <row r="33" spans="1:5">
      <c r="A33" s="80" t="s">
        <v>266</v>
      </c>
      <c r="B33" s="80" t="s">
        <v>267</v>
      </c>
      <c r="C33" s="62">
        <v>6</v>
      </c>
      <c r="D33" s="62"/>
      <c r="E33" s="62">
        <v>6</v>
      </c>
    </row>
    <row r="34" spans="1:5">
      <c r="A34" s="80" t="s">
        <v>268</v>
      </c>
      <c r="B34" s="80" t="s">
        <v>269</v>
      </c>
      <c r="C34" s="62">
        <v>10.920315</v>
      </c>
      <c r="D34" s="62"/>
      <c r="E34" s="62">
        <v>10.920315</v>
      </c>
    </row>
    <row r="35" spans="1:5">
      <c r="A35" s="69">
        <v>30399</v>
      </c>
      <c r="B35" s="69" t="s">
        <v>270</v>
      </c>
      <c r="C35" s="62">
        <v>5.84</v>
      </c>
      <c r="D35" s="62"/>
      <c r="E35" s="62">
        <v>5.84</v>
      </c>
    </row>
    <row r="36" spans="1:5">
      <c r="A36" s="64"/>
      <c r="B36" s="64"/>
      <c r="C36" s="62"/>
      <c r="D36" s="62"/>
      <c r="E36" s="62"/>
    </row>
    <row r="37" spans="1:1">
      <c r="A37" s="70" t="s">
        <v>139</v>
      </c>
    </row>
    <row r="38" spans="1:1">
      <c r="A38" s="71" t="s">
        <v>180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I28" sqref="I28"/>
    </sheetView>
  </sheetViews>
  <sheetFormatPr defaultColWidth="9" defaultRowHeight="13.5" outlineLevelCol="7"/>
  <cols>
    <col min="1" max="1" width="17.25" customWidth="1"/>
    <col min="2" max="2" width="9.625" customWidth="1"/>
    <col min="3" max="3" width="7.25" customWidth="1"/>
    <col min="4" max="4" width="10.375" customWidth="1"/>
    <col min="5" max="5" width="10.125" customWidth="1"/>
    <col min="6" max="6" width="11.625" customWidth="1"/>
    <col min="7" max="7" width="6.625" customWidth="1"/>
    <col min="8" max="8" width="9.375" customWidth="1"/>
  </cols>
  <sheetData>
    <row r="1" ht="20.25" spans="1:8">
      <c r="A1" s="44" t="s">
        <v>271</v>
      </c>
      <c r="B1" s="44"/>
      <c r="C1" s="44"/>
      <c r="D1" s="44"/>
      <c r="E1" s="44"/>
      <c r="F1" s="44"/>
      <c r="G1" s="44"/>
      <c r="H1" s="44"/>
    </row>
    <row r="2" spans="1:7">
      <c r="A2" s="45"/>
      <c r="B2" s="46"/>
      <c r="C2" s="46"/>
      <c r="D2" s="46"/>
      <c r="E2" s="46"/>
      <c r="F2" s="46"/>
      <c r="G2" s="63" t="s">
        <v>44</v>
      </c>
    </row>
    <row r="3" ht="15" customHeight="1" spans="1:8">
      <c r="A3" s="54" t="s">
        <v>182</v>
      </c>
      <c r="B3" s="49" t="s">
        <v>272</v>
      </c>
      <c r="C3" s="49"/>
      <c r="D3" s="49"/>
      <c r="E3" s="49"/>
      <c r="F3" s="49"/>
      <c r="G3" s="49" t="s">
        <v>273</v>
      </c>
      <c r="H3" s="49" t="s">
        <v>274</v>
      </c>
    </row>
    <row r="4" ht="15" customHeight="1" spans="1:8">
      <c r="A4" s="54"/>
      <c r="B4" s="49" t="s">
        <v>143</v>
      </c>
      <c r="C4" s="49" t="s">
        <v>275</v>
      </c>
      <c r="D4" s="49" t="s">
        <v>276</v>
      </c>
      <c r="E4" s="49" t="s">
        <v>277</v>
      </c>
      <c r="F4" s="49"/>
      <c r="G4" s="49"/>
      <c r="H4" s="49"/>
    </row>
    <row r="5" ht="22.5" spans="1:8">
      <c r="A5" s="54"/>
      <c r="B5" s="49"/>
      <c r="C5" s="49"/>
      <c r="D5" s="49"/>
      <c r="E5" s="49" t="s">
        <v>278</v>
      </c>
      <c r="F5" s="49" t="s">
        <v>279</v>
      </c>
      <c r="G5" s="49"/>
      <c r="H5" s="49"/>
    </row>
    <row r="6" spans="1:8">
      <c r="A6" s="49" t="s">
        <v>97</v>
      </c>
      <c r="B6" s="49">
        <v>1</v>
      </c>
      <c r="C6" s="49">
        <v>2</v>
      </c>
      <c r="D6" s="49">
        <v>3</v>
      </c>
      <c r="E6" s="49">
        <v>4</v>
      </c>
      <c r="F6" s="49">
        <v>5</v>
      </c>
      <c r="G6" s="49">
        <v>6</v>
      </c>
      <c r="H6" s="49">
        <v>7</v>
      </c>
    </row>
    <row r="7" spans="1:8">
      <c r="A7" s="64" t="s">
        <v>121</v>
      </c>
      <c r="B7" s="65">
        <f>SUM(C7:F7)</f>
        <v>4.4</v>
      </c>
      <c r="C7" s="66"/>
      <c r="D7" s="66">
        <v>0.4</v>
      </c>
      <c r="E7" s="66"/>
      <c r="F7" s="66">
        <v>4</v>
      </c>
      <c r="G7" s="67"/>
      <c r="H7" s="67"/>
    </row>
    <row r="8" ht="22.5" spans="1:8">
      <c r="A8" s="68" t="s">
        <v>188</v>
      </c>
      <c r="B8" s="65">
        <f>SUM(C8:F8)</f>
        <v>4.4</v>
      </c>
      <c r="C8" s="66"/>
      <c r="D8" s="66">
        <v>0.4</v>
      </c>
      <c r="E8" s="66"/>
      <c r="F8" s="66">
        <v>4</v>
      </c>
      <c r="G8" s="66"/>
      <c r="H8" s="67"/>
    </row>
    <row r="9" spans="1:8">
      <c r="A9" s="69"/>
      <c r="B9" s="67"/>
      <c r="C9" s="67"/>
      <c r="D9" s="67"/>
      <c r="E9" s="67"/>
      <c r="F9" s="67"/>
      <c r="G9" s="67"/>
      <c r="H9" s="67"/>
    </row>
    <row r="10" spans="1:8">
      <c r="A10" s="69"/>
      <c r="B10" s="67"/>
      <c r="C10" s="67"/>
      <c r="D10" s="67"/>
      <c r="E10" s="67"/>
      <c r="F10" s="67"/>
      <c r="G10" s="67"/>
      <c r="H10" s="67"/>
    </row>
    <row r="11" spans="1:8">
      <c r="A11" s="69"/>
      <c r="B11" s="67"/>
      <c r="C11" s="67"/>
      <c r="D11" s="67"/>
      <c r="E11" s="67"/>
      <c r="F11" s="67"/>
      <c r="G11" s="67"/>
      <c r="H11" s="67"/>
    </row>
    <row r="12" spans="1:8">
      <c r="A12" s="69"/>
      <c r="B12" s="67"/>
      <c r="C12" s="67"/>
      <c r="D12" s="67"/>
      <c r="E12" s="67"/>
      <c r="F12" s="67"/>
      <c r="G12" s="67"/>
      <c r="H12" s="67"/>
    </row>
    <row r="13" spans="1:8">
      <c r="A13" s="69"/>
      <c r="B13" s="67"/>
      <c r="C13" s="67"/>
      <c r="D13" s="67"/>
      <c r="E13" s="67"/>
      <c r="F13" s="67"/>
      <c r="G13" s="67"/>
      <c r="H13" s="67"/>
    </row>
    <row r="14" spans="1:8">
      <c r="A14" s="69"/>
      <c r="B14" s="67"/>
      <c r="C14" s="67"/>
      <c r="D14" s="67"/>
      <c r="E14" s="67"/>
      <c r="F14" s="67"/>
      <c r="G14" s="67"/>
      <c r="H14" s="67"/>
    </row>
    <row r="15" spans="1:8">
      <c r="A15" s="69"/>
      <c r="B15" s="67"/>
      <c r="C15" s="67"/>
      <c r="D15" s="67"/>
      <c r="E15" s="67"/>
      <c r="F15" s="67"/>
      <c r="G15" s="67"/>
      <c r="H15" s="67"/>
    </row>
    <row r="16" spans="1:8">
      <c r="A16" s="69"/>
      <c r="B16" s="67"/>
      <c r="C16" s="67"/>
      <c r="D16" s="67"/>
      <c r="E16" s="67"/>
      <c r="F16" s="67"/>
      <c r="G16" s="67"/>
      <c r="H16" s="67"/>
    </row>
    <row r="17" spans="1:1">
      <c r="A17" s="70" t="s">
        <v>139</v>
      </c>
    </row>
    <row r="18" spans="1:1">
      <c r="A18" s="71" t="s">
        <v>180</v>
      </c>
    </row>
  </sheetData>
  <mergeCells count="10">
    <mergeCell ref="A1:H1"/>
    <mergeCell ref="G2:H2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</cp:lastModifiedBy>
  <dcterms:created xsi:type="dcterms:W3CDTF">2023-04-12T15:17:00Z</dcterms:created>
  <cp:lastPrinted>2024-02-01T09:31:00Z</cp:lastPrinted>
  <dcterms:modified xsi:type="dcterms:W3CDTF">2025-02-13T07:25:28Z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E6E055B5D63E46FF9A2544A1417C9BF0_13</vt:lpwstr>
  </property>
  <property fmtid="{D5CDD505-2E9C-101B-9397-08002B2CF9AE}" pid="3" name="KSOProductBuildVer">
    <vt:lpwstr>2052-12.1.0.19770</vt:lpwstr>
  </property>
</Properties>
</file>