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7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政策性农房保险" sheetId="17" r:id="rId15"/>
    <sheet name="应急指挥调度系统网费" sheetId="18" r:id="rId16"/>
    <sheet name="安全生产与应急专项" sheetId="19" r:id="rId17"/>
    <sheet name="聘请专家查隐患" sheetId="20" r:id="rId18"/>
    <sheet name="安监人员意外伤害险" sheetId="21" r:id="rId19"/>
    <sheet name="自然灾害救助资金" sheetId="22" r:id="rId20"/>
    <sheet name="森林草原防火经费" sheetId="23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<sst xmlns="http://schemas.openxmlformats.org/spreadsheetml/2006/main" count="989" uniqueCount="538">
  <si>
    <t>附件2</t>
  </si>
  <si>
    <t>部门/单位预算公开情况审核表</t>
  </si>
  <si>
    <t>部门（单位）名称：华池县应急管理局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</si>
  <si>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</si>
  <si>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</si>
  <si>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</si>
  <si>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</si>
  <si>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</si>
  <si>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</si>
  <si>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</si>
  <si>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</si>
  <si>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</si>
  <si>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</si>
  <si>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</si>
  <si>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</si>
  <si>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</si>
  <si>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</si>
  <si>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</si>
  <si>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</si>
  <si>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</si>
  <si>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</si>
  <si>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</si>
  <si>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</si>
  <si>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</si>
  <si>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</si>
  <si>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</si>
  <si>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</si>
  <si>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</si>
  <si>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</si>
  <si>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</si>
  <si>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</si>
  <si>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</si>
  <si>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</si>
  <si>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</si>
  <si>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</si>
  <si>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</si>
  <si>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</si>
  <si>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</si>
  <si>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</si>
  <si>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</si>
  <si>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</si>
  <si>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t>表一、应急管理局收支总体情况表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</si>
  <si>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</si>
  <si>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</si>
  <si>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</si>
  <si>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</si>
  <si>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</si>
  <si>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</si>
  <si>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</si>
  <si>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</si>
  <si>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</si>
  <si>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</si>
  <si>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</si>
  <si>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</si>
  <si>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</si>
  <si>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</si>
  <si>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</si>
  <si>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</si>
  <si>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</si>
  <si>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</si>
  <si>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</si>
  <si>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</si>
  <si>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</si>
  <si>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</si>
  <si>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</si>
  <si>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</si>
  <si>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</si>
  <si>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</si>
  <si>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</si>
  <si>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</si>
  <si>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</si>
  <si>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</si>
  <si>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</si>
  <si>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</si>
  <si>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</si>
  <si>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</si>
  <si>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</si>
  <si>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</si>
  <si>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</si>
  <si>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</si>
  <si>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</si>
  <si>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</si>
  <si>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</si>
  <si>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</si>
  <si>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</si>
  <si>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</si>
  <si>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</si>
  <si>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</si>
  <si>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</si>
  <si>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</si>
  <si>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</si>
  <si>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</si>
  <si>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</si>
  <si>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</si>
  <si>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表二、应急管理局收入总体情况表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</si>
  <si>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</si>
  <si>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t>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</si>
  <si>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</si>
  <si>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</si>
  <si>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</si>
  <si>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</si>
  <si>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</si>
  <si>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</si>
  <si>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</si>
  <si>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</si>
  <si>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</si>
  <si>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</si>
  <si>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</si>
  <si>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</si>
  <si>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</si>
  <si>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</si>
  <si>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</si>
  <si>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应急管理局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</si>
  <si>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</si>
  <si>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</si>
  <si>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</si>
  <si>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</si>
  <si>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</si>
  <si>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</si>
  <si>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一般公共服务支出</t>
  </si>
  <si>
    <t>政府办公厅（室）及相关机构事务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</si>
  <si>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</si>
  <si>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</si>
  <si>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</si>
  <si>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</si>
  <si>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</si>
  <si>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</si>
  <si>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</si>
  <si>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</si>
  <si>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</si>
  <si>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</si>
  <si>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</si>
  <si>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</si>
  <si>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农林水支出</t>
  </si>
  <si>
    <t>普惠金融发展支出</t>
  </si>
  <si>
    <t>其他普惠金融发展支出</t>
  </si>
  <si>
    <t>灾害防治及应急管理支出</t>
  </si>
  <si>
    <t>应急管理事务</t>
  </si>
  <si>
    <t xml:space="preserve">  安全监管</t>
  </si>
  <si>
    <t>一般行政管理事务</t>
  </si>
  <si>
    <t xml:space="preserve">  其他应急管理支出</t>
  </si>
  <si>
    <t>森林草原防灾减灾</t>
  </si>
  <si>
    <t>自然灾害救灾及恢复重建支出</t>
  </si>
  <si>
    <t>自然灾害救灾补助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</si>
  <si>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</si>
  <si>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</si>
  <si>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</si>
  <si>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</si>
  <si>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</si>
  <si>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</si>
  <si>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</si>
  <si>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</si>
  <si>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</si>
  <si>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</si>
  <si>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</si>
  <si>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</si>
  <si>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</si>
  <si>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</si>
  <si>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</si>
  <si>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</si>
  <si>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</si>
  <si>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</si>
  <si>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</si>
  <si>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</si>
  <si>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</si>
  <si>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</si>
  <si>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</si>
  <si>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</si>
  <si>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</si>
  <si>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</si>
  <si>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</si>
  <si>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</si>
  <si>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</si>
  <si>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</si>
  <si>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</si>
  <si>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</si>
  <si>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</si>
  <si>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</si>
  <si>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</si>
  <si>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</si>
  <si>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</si>
  <si>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</si>
  <si>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</si>
  <si>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</si>
  <si>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</si>
  <si>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</si>
  <si>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</si>
  <si>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</si>
  <si>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</si>
  <si>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</si>
  <si>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</si>
  <si>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</si>
  <si>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合计</t>
  </si>
  <si>
    <t>华池县应急管理局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</si>
  <si>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</si>
  <si>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</si>
  <si>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</si>
  <si>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>201</t>
  </si>
  <si>
    <t>20103</t>
  </si>
  <si>
    <t>2010301</t>
  </si>
  <si>
    <t>2010350</t>
  </si>
  <si>
    <t>事业运行</t>
  </si>
  <si>
    <t>208</t>
  </si>
  <si>
    <t>20805</t>
  </si>
  <si>
    <t>2080505</t>
  </si>
  <si>
    <t>2080506</t>
  </si>
  <si>
    <t>20899</t>
  </si>
  <si>
    <t>2089999</t>
  </si>
  <si>
    <t>210</t>
  </si>
  <si>
    <t>21011</t>
  </si>
  <si>
    <t>2101101</t>
  </si>
  <si>
    <t>221</t>
  </si>
  <si>
    <t>22102</t>
  </si>
  <si>
    <t>2210201</t>
  </si>
  <si>
    <t>213</t>
  </si>
  <si>
    <t>21308</t>
  </si>
  <si>
    <t>2130899</t>
  </si>
  <si>
    <t>224</t>
  </si>
  <si>
    <t>22401</t>
  </si>
  <si>
    <t>2240101</t>
  </si>
  <si>
    <t>2240102</t>
  </si>
  <si>
    <t>2240106</t>
  </si>
  <si>
    <t>2240199</t>
  </si>
  <si>
    <t>22406</t>
  </si>
  <si>
    <t>2240602</t>
  </si>
  <si>
    <t>22407</t>
  </si>
  <si>
    <t>2240703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</si>
  <si>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</si>
  <si>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</si>
  <si>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</si>
  <si>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</si>
  <si>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</si>
  <si>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302</t>
  </si>
  <si>
    <t>商品和服务支出</t>
  </si>
  <si>
    <t>30227</t>
  </si>
  <si>
    <t>委托业务费</t>
  </si>
  <si>
    <t>30207</t>
  </si>
  <si>
    <t>邮电费</t>
  </si>
  <si>
    <t>30217</t>
  </si>
  <si>
    <t>公务接待费</t>
  </si>
  <si>
    <t>30215</t>
  </si>
  <si>
    <t>会议费</t>
  </si>
  <si>
    <t>30239</t>
  </si>
  <si>
    <t>其他交通费用</t>
  </si>
  <si>
    <t>30228</t>
  </si>
  <si>
    <t>工会经费</t>
  </si>
  <si>
    <t>30229</t>
  </si>
  <si>
    <t>福利费</t>
  </si>
  <si>
    <t>30231</t>
  </si>
  <si>
    <t>公务用车运行维护费</t>
  </si>
  <si>
    <t>30208</t>
  </si>
  <si>
    <t>取暖费</t>
  </si>
  <si>
    <t>30216</t>
  </si>
  <si>
    <t>培训费</t>
  </si>
  <si>
    <t>30211</t>
  </si>
  <si>
    <t>差旅费</t>
  </si>
  <si>
    <t>30201</t>
  </si>
  <si>
    <t>办公费</t>
  </si>
  <si>
    <t>30202</t>
  </si>
  <si>
    <t>印刷费</t>
  </si>
  <si>
    <t>30205</t>
  </si>
  <si>
    <t>水费</t>
  </si>
  <si>
    <t>30226</t>
  </si>
  <si>
    <t>劳务费</t>
  </si>
  <si>
    <t>其他商品和服务支出</t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</si>
  <si>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</si>
  <si>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</si>
  <si>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</si>
  <si>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</si>
  <si>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</si>
  <si>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</si>
  <si>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</si>
  <si>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</si>
  <si>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</si>
  <si>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</si>
  <si>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</si>
  <si>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</si>
  <si>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</si>
  <si>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</si>
  <si>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</si>
  <si>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</si>
  <si>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</si>
  <si>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</si>
  <si>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30113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</si>
  <si>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</si>
  <si>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</si>
  <si>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</si>
  <si>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</si>
  <si>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</si>
  <si>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</si>
  <si>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</si>
  <si>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</si>
  <si>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</si>
  <si>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</si>
  <si>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</si>
  <si>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b/>
        <sz val="9"/>
        <color rgb="FF000000"/>
        <rFont val="宋体"/>
        <charset val="134"/>
      </rPr>
      <t>**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</si>
  <si>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</si>
  <si>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</si>
  <si>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</si>
  <si>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</si>
  <si>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</si>
  <si>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</si>
  <si>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</si>
  <si>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</si>
  <si>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</si>
  <si>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</si>
  <si>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</si>
  <si>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</si>
  <si>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</si>
  <si>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</si>
  <si>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</si>
  <si>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</si>
  <si>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</si>
  <si>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</si>
  <si>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</si>
  <si>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</si>
  <si>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</si>
  <si>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</si>
  <si>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</si>
  <si>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</si>
  <si>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</si>
  <si>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</si>
  <si>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</si>
  <si>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</si>
  <si>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目标1：加强应急管理工作，指导应对安全生产类、自然灾害类等突发事件和综合防灾减灾救灾。</t>
  </si>
  <si>
    <t xml:space="preserve">目标2：组织安全生产执法检查，开展应急管理、安全生产新闻宣传，安全生产宣传教育和培训工作。  </t>
  </si>
  <si>
    <t>目标3：发挥县安委会办公室综合指导、协调作用，促进全县安全生产形势持续稳定。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</si>
  <si>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</si>
  <si>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</si>
  <si>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</si>
  <si>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</si>
  <si>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</si>
  <si>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</si>
  <si>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</si>
  <si>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</si>
  <si>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</si>
  <si>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</si>
  <si>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</si>
  <si>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</si>
  <si>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</si>
  <si>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</si>
  <si>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
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</si>
  <si>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</si>
  <si>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</si>
  <si>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</si>
  <si>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</si>
  <si>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</si>
  <si>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</si>
  <si>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</si>
  <si>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</si>
  <si>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</si>
  <si>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</si>
  <si>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</si>
  <si>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</si>
  <si>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</si>
  <si>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</si>
  <si>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</si>
  <si>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</si>
  <si>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</si>
  <si>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</si>
  <si>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</si>
  <si>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</si>
  <si>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</si>
  <si>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</si>
  <si>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工资福利保障人数</t>
  </si>
  <si>
    <t>34人</t>
  </si>
  <si>
    <t>项目完成个数</t>
  </si>
  <si>
    <t>7个</t>
  </si>
  <si>
    <t>年度任务考核达标率</t>
  </si>
  <si>
    <t>应急管理各项工作完成率</t>
  </si>
  <si>
    <t>≥98%</t>
  </si>
  <si>
    <t>履职效果目标</t>
  </si>
  <si>
    <t>群众财产损失较上年减少率</t>
  </si>
  <si>
    <t>≥2%</t>
  </si>
  <si>
    <t>通过完成对生产、经营企业的执法检查及监督监管，切实提高企业从业人员的安全意识率</t>
  </si>
  <si>
    <t>≥3%</t>
  </si>
  <si>
    <t>保障本单位正常运转</t>
  </si>
  <si>
    <t>保障</t>
  </si>
  <si>
    <t>安全生产事故降低率</t>
  </si>
  <si>
    <t>≤10%</t>
  </si>
  <si>
    <t>服务对象满意度</t>
  </si>
  <si>
    <t>监管企业满意度</t>
  </si>
  <si>
    <t>单位职工满意度</t>
  </si>
  <si>
    <t>群众满意度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</si>
  <si>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</si>
  <si>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</si>
  <si>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</si>
  <si>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</si>
  <si>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</si>
  <si>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</si>
  <si>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</si>
  <si>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</si>
  <si>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</si>
  <si>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华池县应急管理局项目支出绩效目标申报表（2025年度）</t>
  </si>
  <si>
    <t>项目名称</t>
  </si>
  <si>
    <t>政策性农房保险县级配套项目</t>
  </si>
  <si>
    <t>项目负责人及联系电话</t>
  </si>
  <si>
    <t>王隆  13884179508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</si>
  <si>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</si>
  <si>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</si>
  <si>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</si>
  <si>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</si>
  <si>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</si>
  <si>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</si>
  <si>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</si>
  <si>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</si>
  <si>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目标1：帮助受灾群众尽快修复因灾受损住房，安全入住。
目标2：保障受灾群众基本生活，灾区秩序稳定，经济社会可持续发展。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</si>
  <si>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</si>
  <si>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</si>
  <si>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</si>
  <si>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</si>
  <si>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</si>
  <si>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</si>
  <si>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</si>
  <si>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指标1：成本控制数</t>
  </si>
  <si>
    <t>≤16.5万元</t>
  </si>
  <si>
    <t>社会成本</t>
  </si>
  <si>
    <t>指标1：</t>
  </si>
  <si>
    <t>生态成本</t>
  </si>
  <si>
    <t>产出指标</t>
  </si>
  <si>
    <t>数量指标</t>
  </si>
  <si>
    <t>指标1：参保总户数</t>
  </si>
  <si>
    <r>
      <rPr>
        <sz val="9"/>
        <color rgb="FF000000"/>
        <rFont val="Times New Roman"/>
        <charset val="0"/>
      </rPr>
      <t>≤23571</t>
    </r>
    <r>
      <rPr>
        <sz val="9"/>
        <color rgb="FF000000"/>
        <rFont val="宋体"/>
        <charset val="0"/>
      </rPr>
      <t>户</t>
    </r>
  </si>
  <si>
    <t>指标2：</t>
  </si>
  <si>
    <t>质量指标</t>
  </si>
  <si>
    <t>指标1：按照补贴标准执行</t>
  </si>
  <si>
    <r>
      <rPr>
        <sz val="9"/>
        <color rgb="FF000000"/>
        <rFont val="Times New Roman"/>
        <charset val="0"/>
      </rPr>
      <t>7</t>
    </r>
    <r>
      <rPr>
        <sz val="9"/>
        <color rgb="FF000000"/>
        <rFont val="宋体"/>
        <charset val="0"/>
      </rPr>
      <t>元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0"/>
      </rPr>
      <t>户</t>
    </r>
  </si>
  <si>
    <t>指标2：承保公司理赔率</t>
  </si>
  <si>
    <t>≥90%</t>
  </si>
  <si>
    <t>时效指标</t>
  </si>
  <si>
    <t>指标1：承保公司理赔及时性</t>
  </si>
  <si>
    <t>及时</t>
  </si>
  <si>
    <t>效益指标</t>
  </si>
  <si>
    <t>经济效益
指标</t>
  </si>
  <si>
    <t>社会效益
指标</t>
  </si>
  <si>
    <t>指标1：保障受灾群众住房安全</t>
  </si>
  <si>
    <t>指标2：房屋重建维修后，抗自然灾害抵御提升率</t>
  </si>
  <si>
    <t>生态效益
指标</t>
  </si>
  <si>
    <t>可持续影响
指标</t>
  </si>
  <si>
    <t>满意度指标</t>
  </si>
  <si>
    <t>服务对象满度
指标</t>
  </si>
  <si>
    <t>指标1：受灾群众满意度</t>
  </si>
  <si>
    <t>县乡村三级应急指挥调度视频会议系统网费</t>
  </si>
  <si>
    <t xml:space="preserve">  保障应急指挥调度视频系统网络持续稳定、高效运行，提升应急响应效能，促进各乡镇与应急管理、消防、医疗、交通等多部门协同作战，打破信息壁垒，实现可视化远程调度。</t>
  </si>
  <si>
    <t>≤20万元</t>
  </si>
  <si>
    <t>指标1：服务乡、村数量</t>
  </si>
  <si>
    <r>
      <rPr>
        <sz val="10"/>
        <color rgb="FF000000"/>
        <rFont val="Times New Roman"/>
        <charset val="0"/>
      </rPr>
      <t>131</t>
    </r>
    <r>
      <rPr>
        <sz val="10"/>
        <color rgb="FF000000"/>
        <rFont val="宋体"/>
        <charset val="0"/>
      </rPr>
      <t>个</t>
    </r>
  </si>
  <si>
    <t>指标1：应急响应速度提高率</t>
  </si>
  <si>
    <t>≥40%</t>
  </si>
  <si>
    <t>指标2：网络运行保障率</t>
  </si>
  <si>
    <t>指标1：运维及时性</t>
  </si>
  <si>
    <t>指标1：降低应急事件损失</t>
  </si>
  <si>
    <t>降低</t>
  </si>
  <si>
    <t>指标1：乡村灾害预警覆盖率</t>
  </si>
  <si>
    <t>指标2：提升物资调配效率</t>
  </si>
  <si>
    <t>指标3：应急指挥效率提升</t>
  </si>
  <si>
    <t>提升</t>
  </si>
  <si>
    <t>指标4：基层各乡镇的工作效率提升</t>
  </si>
  <si>
    <t>指标1：县乡村干部职工满意度</t>
  </si>
  <si>
    <t>指标2：群众满意度</t>
  </si>
  <si>
    <t>安全生产预防与应急专项</t>
  </si>
  <si>
    <t>提升基层应急管理水平和突发事件的应对能力，增强全社会的应急意识，推进安全生产共建、共治、共享，保障人民群众生命财产安全，减少各种安全事故和经济损失。</t>
  </si>
  <si>
    <t>≤35万元</t>
  </si>
  <si>
    <t>指标1：年度日常执法检查次数</t>
  </si>
  <si>
    <r>
      <rPr>
        <sz val="10"/>
        <color rgb="FF000000"/>
        <rFont val="Arial"/>
        <charset val="0"/>
      </rPr>
      <t>≥</t>
    </r>
    <r>
      <rPr>
        <sz val="10"/>
        <color rgb="FF000000"/>
        <rFont val="Times New Roman"/>
        <charset val="0"/>
      </rPr>
      <t>50</t>
    </r>
    <r>
      <rPr>
        <sz val="10"/>
        <color rgb="FF000000"/>
        <rFont val="宋体"/>
        <charset val="134"/>
      </rPr>
      <t>次</t>
    </r>
  </si>
  <si>
    <t>指标2：举办安全生产月宣传活动次数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</si>
  <si>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134"/>
      </rPr>
      <t>次</t>
    </r>
  </si>
  <si>
    <t>指标3：开展全县安全监管人员培训次数</t>
  </si>
  <si>
    <t>指标4：组织召开县安委会会议次数</t>
  </si>
  <si>
    <r>
      <rPr>
        <sz val="10"/>
        <color rgb="FF000000"/>
        <rFont val="Arial"/>
        <charset val="0"/>
      </rPr>
      <t>≥4</t>
    </r>
    <r>
      <rPr>
        <sz val="10"/>
        <color rgb="FF000000"/>
        <rFont val="宋体"/>
        <charset val="134"/>
      </rPr>
      <t>次</t>
    </r>
  </si>
  <si>
    <t>指标5：发放安全生产、防灾减灾等应急宣传资料数量</t>
  </si>
  <si>
    <r>
      <rPr>
        <sz val="10"/>
        <color rgb="FF000000"/>
        <rFont val="Arial"/>
        <charset val="0"/>
      </rPr>
      <t>≥</t>
    </r>
    <r>
      <rPr>
        <sz val="10"/>
        <color rgb="FF000000"/>
        <rFont val="Times New Roman"/>
        <charset val="0"/>
      </rPr>
      <t>2000</t>
    </r>
    <r>
      <rPr>
        <sz val="10"/>
        <color rgb="FF000000"/>
        <rFont val="宋体"/>
        <charset val="134"/>
      </rPr>
      <t>册</t>
    </r>
  </si>
  <si>
    <t>指标1：安全生产非法违法行为处罚率</t>
  </si>
  <si>
    <t>指标2：隐患整改率</t>
  </si>
  <si>
    <t xml:space="preserve">指标1：隐患排查及时率 
</t>
  </si>
  <si>
    <t xml:space="preserve">指标2：安全检查档案建立及时率 </t>
  </si>
  <si>
    <t>指标1：加强应急管理工作，年内发生较大以下生产安全事故起数</t>
  </si>
  <si>
    <r>
      <rPr>
        <sz val="10"/>
        <color rgb="FF000000"/>
        <rFont val="Arial"/>
        <charset val="0"/>
      </rPr>
      <t>≤</t>
    </r>
    <r>
      <rPr>
        <sz val="10"/>
        <color rgb="FF000000"/>
        <rFont val="宋体"/>
        <charset val="134"/>
      </rPr>
      <t>1起</t>
    </r>
  </si>
  <si>
    <t>指标2：降低安全生产事故发生率</t>
  </si>
  <si>
    <t>指标1：监管企业满意度</t>
  </si>
  <si>
    <r>
      <rPr>
        <sz val="10"/>
        <color rgb="FF000000"/>
        <rFont val="Arial"/>
        <charset val="0"/>
      </rPr>
      <t>≥95</t>
    </r>
    <r>
      <rPr>
        <sz val="10"/>
        <color rgb="FF000000"/>
        <rFont val="Times New Roman"/>
        <charset val="0"/>
      </rPr>
      <t>%</t>
    </r>
  </si>
  <si>
    <t>聘请安全生产中介机构查隐患工作经费</t>
  </si>
  <si>
    <t xml:space="preserve">  通过安全生产中介机构专家对我县企业的隐患排查，预防和减少企业各类生产安全事故的发生。</t>
  </si>
  <si>
    <t>≤10万元</t>
  </si>
  <si>
    <t>指标1：组织专家对全县矿山、危险化学品企业开展隐患排查次数</t>
  </si>
  <si>
    <r>
      <rPr>
        <sz val="10"/>
        <color rgb="FF000000"/>
        <rFont val="Times New Roman"/>
        <charset val="0"/>
      </rPr>
      <t>≥2</t>
    </r>
    <r>
      <rPr>
        <sz val="10"/>
        <color rgb="FF000000"/>
        <rFont val="宋体"/>
        <charset val="134"/>
      </rPr>
      <t>次</t>
    </r>
  </si>
  <si>
    <t>指标1：排查隐患整改率</t>
  </si>
  <si>
    <t>指标1：隐患排查时限</t>
  </si>
  <si>
    <t>2025年3月-11月</t>
  </si>
  <si>
    <t>指标1：降低生产安全事故风险率，减少事故人员伤亡率</t>
  </si>
  <si>
    <t>≥10%</t>
  </si>
  <si>
    <t>指标2：:</t>
  </si>
  <si>
    <t>指标1：公众安全生产意识提升</t>
  </si>
  <si>
    <t>安监人员意外伤害保险项目</t>
  </si>
  <si>
    <t xml:space="preserve">  为安全监管及救灾工作人员购买人身意外保险，为工作人员的工作提供一定的后续保障，为意外发生后能提供一些相应的经济支持。</t>
  </si>
  <si>
    <t>≤30万元</t>
  </si>
  <si>
    <t>指标1：参保人数</t>
  </si>
  <si>
    <r>
      <rPr>
        <sz val="10"/>
        <color rgb="FF000000"/>
        <rFont val="Times New Roman"/>
        <charset val="0"/>
      </rPr>
      <t>≤600</t>
    </r>
    <r>
      <rPr>
        <sz val="10"/>
        <color rgb="FF000000"/>
        <rFont val="宋体"/>
        <charset val="134"/>
      </rPr>
      <t>人</t>
    </r>
  </si>
  <si>
    <t>指标1：保险赔付率</t>
  </si>
  <si>
    <t>指标2：按标准购买</t>
  </si>
  <si>
    <t>500元/人</t>
  </si>
  <si>
    <t>指标3：保险方案合规率</t>
  </si>
  <si>
    <t>指标1：人身意外险购买及时性</t>
  </si>
  <si>
    <t>指标1：提升安监人员从业安全感</t>
  </si>
  <si>
    <t>指标1：安监人员满意度</t>
  </si>
  <si>
    <t>自然灾害救助资金项目</t>
  </si>
  <si>
    <t>指标1：救助受灾人口数量</t>
  </si>
  <si>
    <r>
      <rPr>
        <sz val="10"/>
        <color rgb="FF000000"/>
        <rFont val="Times New Roman"/>
        <charset val="0"/>
      </rPr>
      <t>≥650</t>
    </r>
    <r>
      <rPr>
        <sz val="10"/>
        <color rgb="FF000000"/>
        <rFont val="宋体"/>
        <charset val="134"/>
      </rPr>
      <t>人</t>
    </r>
  </si>
  <si>
    <t>指标2：修复受损基础设施数量</t>
  </si>
  <si>
    <r>
      <rPr>
        <sz val="10"/>
        <color rgb="FF000000"/>
        <rFont val="Times New Roman"/>
        <charset val="0"/>
      </rPr>
      <t>≥20</t>
    </r>
    <r>
      <rPr>
        <sz val="10"/>
        <color rgb="FF000000"/>
        <rFont val="宋体"/>
        <charset val="134"/>
      </rPr>
      <t>处</t>
    </r>
  </si>
  <si>
    <t>指标1：救助物资质量达标率</t>
  </si>
  <si>
    <t>指标2：维修住房质量验收合格率</t>
  </si>
  <si>
    <t>指标1：资金到位使用及时率</t>
  </si>
  <si>
    <t>指标2：过渡安置完成时间</t>
  </si>
  <si>
    <t>1个月内</t>
  </si>
  <si>
    <t>指标1：减少受灾群众经济损失</t>
  </si>
  <si>
    <t>稳步减少</t>
  </si>
  <si>
    <t>指标1：减少重大负面舆情和事件次数</t>
  </si>
  <si>
    <r>
      <rPr>
        <sz val="10"/>
        <color rgb="FF000000"/>
        <rFont val="Times New Roman"/>
        <charset val="0"/>
      </rPr>
      <t>≤1</t>
    </r>
    <r>
      <rPr>
        <sz val="10"/>
        <color rgb="FF000000"/>
        <rFont val="宋体"/>
        <charset val="134"/>
      </rPr>
      <t>次</t>
    </r>
  </si>
  <si>
    <t>指标2：提高自然灾害抵御应对能力</t>
  </si>
  <si>
    <t>逐步稳定提升</t>
  </si>
  <si>
    <t>草原森林防火工作经费项目</t>
  </si>
  <si>
    <t xml:space="preserve">    用于草原森林防灭火工作宣传，制作、发放森林草原防灭火宣传资料，提高全民防灭火安全意识。</t>
  </si>
  <si>
    <t>≤5万元</t>
  </si>
  <si>
    <t>指标1：宣传服务乡镇数量</t>
  </si>
  <si>
    <r>
      <rPr>
        <sz val="10"/>
        <color rgb="FF000000"/>
        <rFont val="Times New Roman"/>
        <charset val="0"/>
      </rPr>
      <t>15</t>
    </r>
    <r>
      <rPr>
        <sz val="10"/>
        <color rgb="FF000000"/>
        <rFont val="宋体"/>
        <charset val="134"/>
      </rPr>
      <t>个</t>
    </r>
  </si>
  <si>
    <t>指标2：发放宣传资料数量</t>
  </si>
  <si>
    <r>
      <rPr>
        <sz val="10"/>
        <color rgb="FF000000"/>
        <rFont val="Times New Roman"/>
        <charset val="0"/>
      </rPr>
      <t>≥3000</t>
    </r>
    <r>
      <rPr>
        <sz val="10"/>
        <color rgb="FF000000"/>
        <rFont val="宋体"/>
        <charset val="134"/>
      </rPr>
      <t>册</t>
    </r>
  </si>
  <si>
    <t>指标1：制作宣传资料质量合格率</t>
  </si>
  <si>
    <t>指标1：资金使用到位率</t>
  </si>
  <si>
    <t>指标2：宣传资料发放及时率</t>
  </si>
  <si>
    <t>指标1：减少森林草原火灾的发生率</t>
  </si>
  <si>
    <t>指标2：提高群众森林草原防灭火意识</t>
  </si>
  <si>
    <t>提高</t>
  </si>
  <si>
    <t>指标3：重大负面舆情和事件次数</t>
  </si>
  <si>
    <t>0次</t>
  </si>
  <si>
    <t>指标1：森林火灾受害面积减少率</t>
  </si>
  <si>
    <t>指标1：群众满意度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</si>
</sst>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Times New Roman"/>
      <charset val="0"/>
    </font>
    <font>
      <sz val="10"/>
      <color rgb="FF000000"/>
      <name val="Arial"/>
      <charset val="0"/>
    </font>
    <font>
      <sz val="9"/>
      <color rgb="FF000000"/>
      <name val="宋体"/>
      <charset val="134"/>
    </font>
    <font>
      <sz val="9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0"/>
      <color theme="1"/>
      <name val="SimSun"/>
      <charset val="134"/>
    </font>
    <font>
      <sz val="10"/>
      <color theme="1"/>
      <name val="SimSun"/>
      <charset val="134"/>
    </font>
    <font>
      <sz val="10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9"/>
      <color rgb="FF000000"/>
      <name val="宋体"/>
      <charset val="0"/>
    </font>
    <font>
      <sz val="10"/>
      <color rgb="FF00000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1" applyNumberFormat="0" applyAlignment="0" applyProtection="0">
      <alignment vertical="center"/>
    </xf>
    <xf numFmtId="0" fontId="39" fillId="7" borderId="22" applyNumberFormat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41" fillId="8" borderId="23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0" borderId="0"/>
  </cellStyleXfs>
  <cellXfs count="13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horizontal="right" vertical="top" wrapText="1"/>
    </xf>
    <xf numFmtId="0" fontId="9" fillId="0" borderId="0" xfId="0" applyFont="1" applyAlignment="1">
      <alignment horizontal="left" vertical="center" indent="2"/>
    </xf>
    <xf numFmtId="0" fontId="15" fillId="0" borderId="0" xfId="0" applyFont="1" applyAlignment="1">
      <alignment horizontal="justify" vertical="center"/>
    </xf>
    <xf numFmtId="0" fontId="18" fillId="3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76" fontId="16" fillId="4" borderId="1" xfId="0" applyNumberFormat="1" applyFont="1" applyFill="1" applyBorder="1" applyAlignment="1">
      <alignment horizontal="center" vertical="center" wrapText="1"/>
    </xf>
    <xf numFmtId="176" fontId="17" fillId="4" borderId="1" xfId="0" applyNumberFormat="1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176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top"/>
    </xf>
    <xf numFmtId="0" fontId="22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top"/>
    </xf>
    <xf numFmtId="0" fontId="22" fillId="3" borderId="1" xfId="0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3" borderId="1" xfId="0" applyNumberFormat="1" applyFont="1" applyFill="1" applyBorder="1" applyAlignment="1">
      <alignment horizontal="center" vertical="center" wrapText="1"/>
    </xf>
    <xf numFmtId="0" fontId="21" fillId="3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justify" vertical="top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10" sqref="A10:Y10"/>
    </sheetView>
  </sheetViews>
  <sheetFormatPr defaultColWidth="9" defaultRowHeight="14.4"/>
  <cols>
    <col min="1" max="1" width="6.37962962962963" customWidth="1"/>
    <col min="2" max="2" width="6.62962962962963" customWidth="1"/>
    <col min="3" max="3" width="6.5" customWidth="1"/>
    <col min="4" max="6" width="5.62962962962963" customWidth="1"/>
    <col min="7" max="7" width="7.25" customWidth="1"/>
    <col min="8" max="8" width="5.62962962962963" customWidth="1"/>
    <col min="9" max="9" width="6.37962962962963" customWidth="1"/>
    <col min="10" max="11" width="5.62962962962963" customWidth="1"/>
    <col min="12" max="12" width="6.62962962962963" customWidth="1"/>
    <col min="13" max="15" width="5.62962962962963" customWidth="1"/>
    <col min="16" max="16" width="7.5" customWidth="1"/>
    <col min="17" max="17" width="6.87962962962963" customWidth="1"/>
    <col min="18" max="18" width="7.25" customWidth="1"/>
    <col min="19" max="19" width="7.87962962962963" customWidth="1"/>
    <col min="20" max="20" width="7.75" customWidth="1"/>
    <col min="21" max="21" width="12.1296296296296" customWidth="1"/>
    <col min="22" max="22" width="10.75" customWidth="1"/>
    <col min="23" max="23" width="7.87962962962963" customWidth="1"/>
    <col min="24" max="24" width="7.75" customWidth="1"/>
    <col min="25" max="25" width="8.62962962962963" customWidth="1"/>
  </cols>
  <sheetData>
    <row r="1" ht="20.1" customHeight="1" spans="1:1">
      <c r="A1" s="118" t="s">
        <v>0</v>
      </c>
    </row>
    <row r="2" ht="36.75" customHeight="1" spans="1:2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20"/>
      <c r="B5" s="120" t="s">
        <v>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 t="s">
        <v>5</v>
      </c>
      <c r="S5" s="120"/>
      <c r="T5" s="120"/>
      <c r="U5" s="120"/>
      <c r="V5" s="120"/>
      <c r="W5" s="120" t="s">
        <v>6</v>
      </c>
      <c r="X5" s="120"/>
      <c r="Y5" s="120"/>
    </row>
    <row r="6" ht="166.5" customHeight="1" spans="1:25">
      <c r="A6" s="121" t="s">
        <v>7</v>
      </c>
      <c r="B6" s="122" t="s">
        <v>8</v>
      </c>
      <c r="C6" s="122" t="s">
        <v>9</v>
      </c>
      <c r="D6" s="123" t="s">
        <v>10</v>
      </c>
      <c r="E6" s="123" t="s">
        <v>11</v>
      </c>
      <c r="F6" s="123" t="s">
        <v>12</v>
      </c>
      <c r="G6" s="122" t="s">
        <v>13</v>
      </c>
      <c r="H6" s="122" t="s">
        <v>14</v>
      </c>
      <c r="I6" s="122" t="s">
        <v>15</v>
      </c>
      <c r="J6" s="122" t="s">
        <v>16</v>
      </c>
      <c r="K6" s="122" t="s">
        <v>17</v>
      </c>
      <c r="L6" s="122" t="s">
        <v>18</v>
      </c>
      <c r="M6" s="122" t="s">
        <v>19</v>
      </c>
      <c r="N6" s="122" t="s">
        <v>20</v>
      </c>
      <c r="O6" s="122" t="s">
        <v>21</v>
      </c>
      <c r="P6" s="122" t="s">
        <v>22</v>
      </c>
      <c r="Q6" s="122" t="s">
        <v>23</v>
      </c>
      <c r="R6" s="122" t="s">
        <v>24</v>
      </c>
      <c r="S6" s="122" t="s">
        <v>25</v>
      </c>
      <c r="T6" s="122" t="s">
        <v>26</v>
      </c>
      <c r="U6" s="122" t="s">
        <v>27</v>
      </c>
      <c r="V6" s="122" t="s">
        <v>28</v>
      </c>
      <c r="W6" s="122" t="s">
        <v>29</v>
      </c>
      <c r="X6" s="122" t="s">
        <v>30</v>
      </c>
      <c r="Y6" s="122" t="s">
        <v>31</v>
      </c>
    </row>
    <row r="7" ht="41.25" customHeight="1" spans="1:25">
      <c r="A7" s="120" t="s">
        <v>32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</row>
    <row r="8" ht="102.75" customHeight="1" spans="1:25">
      <c r="A8" s="125" t="s">
        <v>33</v>
      </c>
      <c r="B8" s="126" t="s">
        <v>34</v>
      </c>
      <c r="C8" s="127"/>
      <c r="D8" s="127"/>
      <c r="E8" s="127"/>
      <c r="F8" s="125" t="s">
        <v>35</v>
      </c>
      <c r="G8" s="126" t="s">
        <v>34</v>
      </c>
      <c r="H8" s="127"/>
      <c r="I8" s="127"/>
      <c r="J8" s="127"/>
      <c r="K8" s="125" t="s">
        <v>36</v>
      </c>
      <c r="L8" s="126" t="s">
        <v>34</v>
      </c>
      <c r="M8" s="125"/>
      <c r="N8" s="125"/>
      <c r="O8" s="125"/>
      <c r="P8" s="125" t="s">
        <v>37</v>
      </c>
      <c r="Q8" s="126" t="s">
        <v>34</v>
      </c>
      <c r="R8" s="125"/>
      <c r="S8" s="125"/>
      <c r="T8" s="125"/>
      <c r="U8" s="125" t="s">
        <v>38</v>
      </c>
      <c r="V8" s="126" t="s">
        <v>34</v>
      </c>
      <c r="W8" s="125"/>
      <c r="X8" s="125"/>
      <c r="Y8" s="125"/>
    </row>
    <row r="9" ht="38.25" customHeight="1" spans="1:25">
      <c r="A9" s="125"/>
      <c r="B9" s="127" t="s">
        <v>39</v>
      </c>
      <c r="C9" s="127"/>
      <c r="D9" s="127"/>
      <c r="E9" s="127"/>
      <c r="F9" s="120"/>
      <c r="G9" s="127" t="s">
        <v>39</v>
      </c>
      <c r="H9" s="127"/>
      <c r="I9" s="127"/>
      <c r="J9" s="127"/>
      <c r="K9" s="125"/>
      <c r="L9" s="130" t="s">
        <v>39</v>
      </c>
      <c r="M9" s="125"/>
      <c r="N9" s="125"/>
      <c r="O9" s="125"/>
      <c r="P9" s="125"/>
      <c r="Q9" s="130" t="s">
        <v>39</v>
      </c>
      <c r="R9" s="125"/>
      <c r="S9" s="125"/>
      <c r="T9" s="125"/>
      <c r="U9" s="125"/>
      <c r="V9" s="127" t="s">
        <v>39</v>
      </c>
      <c r="W9" s="125"/>
      <c r="X9" s="125"/>
      <c r="Y9" s="125"/>
    </row>
    <row r="10" ht="61.5" customHeight="1" spans="1:25">
      <c r="A10" s="128" t="s">
        <v>40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6" workbookViewId="0">
      <selection activeCell="E5" sqref="E5"/>
    </sheetView>
  </sheetViews>
  <sheetFormatPr defaultColWidth="9" defaultRowHeight="14.4" outlineLevelCol="4"/>
  <cols>
    <col min="1" max="1" width="16.1111111111111" customWidth="1"/>
    <col min="2" max="2" width="24.3796296296296" customWidth="1"/>
    <col min="3" max="5" width="14.5" customWidth="1"/>
  </cols>
  <sheetData>
    <row r="1" ht="20.4" spans="1:5">
      <c r="A1" s="47" t="s">
        <v>293</v>
      </c>
      <c r="B1" s="47"/>
      <c r="C1" s="47"/>
      <c r="D1" s="47"/>
      <c r="E1" s="47"/>
    </row>
    <row r="2" spans="1:5">
      <c r="A2" s="48"/>
      <c r="B2" s="49"/>
      <c r="C2" s="49"/>
      <c r="D2" s="49"/>
      <c r="E2" s="49" t="s">
        <v>42</v>
      </c>
    </row>
    <row r="3" ht="24" customHeight="1" spans="1:5">
      <c r="A3" s="57" t="s">
        <v>294</v>
      </c>
      <c r="B3" s="57" t="s">
        <v>45</v>
      </c>
      <c r="C3" s="57" t="s">
        <v>148</v>
      </c>
      <c r="D3" s="57" t="s">
        <v>115</v>
      </c>
      <c r="E3" s="57" t="s">
        <v>116</v>
      </c>
    </row>
    <row r="4" ht="24" customHeight="1" spans="1:5">
      <c r="A4" s="57" t="s">
        <v>295</v>
      </c>
      <c r="B4" s="57" t="s">
        <v>295</v>
      </c>
      <c r="C4" s="57">
        <v>1</v>
      </c>
      <c r="D4" s="57">
        <v>2</v>
      </c>
      <c r="E4" s="57">
        <v>3</v>
      </c>
    </row>
    <row r="5" ht="24" customHeight="1" spans="1:5">
      <c r="A5" s="57"/>
      <c r="B5" s="57" t="s">
        <v>188</v>
      </c>
      <c r="C5" s="57">
        <f>SUM(C6:C19)</f>
        <v>62.42</v>
      </c>
      <c r="D5" s="57">
        <f>SUM(D6:D19)</f>
        <v>28.91</v>
      </c>
      <c r="E5" s="57">
        <f>SUM(E6:E19)</f>
        <v>33.51</v>
      </c>
    </row>
    <row r="6" ht="24" customHeight="1" spans="1:5">
      <c r="A6" s="57">
        <v>1</v>
      </c>
      <c r="B6" s="57" t="s">
        <v>296</v>
      </c>
      <c r="C6" s="58">
        <f t="shared" ref="C6:C19" si="0">D6+E6</f>
        <v>15</v>
      </c>
      <c r="D6" s="58">
        <v>5.29</v>
      </c>
      <c r="E6" s="58">
        <v>9.71</v>
      </c>
    </row>
    <row r="7" ht="24" customHeight="1" spans="1:5">
      <c r="A7" s="57">
        <v>2</v>
      </c>
      <c r="B7" s="57" t="s">
        <v>297</v>
      </c>
      <c r="C7" s="58">
        <f t="shared" si="0"/>
        <v>15</v>
      </c>
      <c r="D7" s="58">
        <v>3.5</v>
      </c>
      <c r="E7" s="58">
        <v>11.5</v>
      </c>
    </row>
    <row r="8" ht="24" customHeight="1" spans="1:5">
      <c r="A8" s="57">
        <v>3</v>
      </c>
      <c r="B8" s="57" t="s">
        <v>298</v>
      </c>
      <c r="C8" s="58">
        <f t="shared" si="0"/>
        <v>0.5</v>
      </c>
      <c r="D8" s="58">
        <v>0.5</v>
      </c>
      <c r="E8" s="58"/>
    </row>
    <row r="9" ht="24" customHeight="1" spans="1:5">
      <c r="A9" s="57">
        <v>4</v>
      </c>
      <c r="B9" s="57" t="s">
        <v>299</v>
      </c>
      <c r="C9" s="58">
        <f t="shared" si="0"/>
        <v>0</v>
      </c>
      <c r="D9" s="58"/>
      <c r="E9" s="58"/>
    </row>
    <row r="10" ht="24" customHeight="1" spans="1:5">
      <c r="A10" s="57">
        <v>5</v>
      </c>
      <c r="B10" s="57" t="s">
        <v>300</v>
      </c>
      <c r="C10" s="58">
        <f t="shared" si="0"/>
        <v>3</v>
      </c>
      <c r="D10" s="58">
        <v>1</v>
      </c>
      <c r="E10" s="58">
        <v>2</v>
      </c>
    </row>
    <row r="11" ht="24" customHeight="1" spans="1:5">
      <c r="A11" s="57">
        <v>6</v>
      </c>
      <c r="B11" s="57" t="s">
        <v>301</v>
      </c>
      <c r="C11" s="58">
        <f t="shared" si="0"/>
        <v>2.06</v>
      </c>
      <c r="D11" s="59">
        <v>2.06</v>
      </c>
      <c r="E11" s="58"/>
    </row>
    <row r="12" ht="24" customHeight="1" spans="1:5">
      <c r="A12" s="57">
        <v>7</v>
      </c>
      <c r="B12" s="57" t="s">
        <v>302</v>
      </c>
      <c r="C12" s="58">
        <f t="shared" si="0"/>
        <v>0</v>
      </c>
      <c r="D12" s="58"/>
      <c r="E12" s="58"/>
    </row>
    <row r="13" ht="24" customHeight="1" spans="1:5">
      <c r="A13" s="57">
        <v>8</v>
      </c>
      <c r="B13" s="57" t="s">
        <v>303</v>
      </c>
      <c r="C13" s="58">
        <f t="shared" si="0"/>
        <v>10</v>
      </c>
      <c r="D13" s="58">
        <v>4</v>
      </c>
      <c r="E13" s="58">
        <v>6</v>
      </c>
    </row>
    <row r="14" ht="24" customHeight="1" spans="1:5">
      <c r="A14" s="57">
        <v>9</v>
      </c>
      <c r="B14" s="57" t="s">
        <v>304</v>
      </c>
      <c r="C14" s="58">
        <f t="shared" si="0"/>
        <v>0</v>
      </c>
      <c r="D14" s="58"/>
      <c r="E14" s="58"/>
    </row>
    <row r="15" ht="24" customHeight="1" spans="1:5">
      <c r="A15" s="57">
        <v>10</v>
      </c>
      <c r="B15" s="57" t="s">
        <v>305</v>
      </c>
      <c r="C15" s="58">
        <f t="shared" si="0"/>
        <v>1.3</v>
      </c>
      <c r="D15" s="58">
        <v>0.5</v>
      </c>
      <c r="E15" s="58">
        <v>0.8</v>
      </c>
    </row>
    <row r="16" ht="24" customHeight="1" spans="1:5">
      <c r="A16" s="57">
        <v>11</v>
      </c>
      <c r="B16" s="57" t="s">
        <v>306</v>
      </c>
      <c r="C16" s="58">
        <f t="shared" si="0"/>
        <v>0</v>
      </c>
      <c r="D16" s="58"/>
      <c r="E16" s="58"/>
    </row>
    <row r="17" ht="24" customHeight="1" spans="1:5">
      <c r="A17" s="57">
        <v>12</v>
      </c>
      <c r="B17" s="57" t="s">
        <v>307</v>
      </c>
      <c r="C17" s="58">
        <f t="shared" si="0"/>
        <v>6.14</v>
      </c>
      <c r="D17" s="58">
        <v>6.14</v>
      </c>
      <c r="E17" s="58"/>
    </row>
    <row r="18" ht="24" customHeight="1" spans="1:5">
      <c r="A18" s="57">
        <v>13</v>
      </c>
      <c r="B18" s="57" t="s">
        <v>308</v>
      </c>
      <c r="C18" s="58">
        <f t="shared" si="0"/>
        <v>6</v>
      </c>
      <c r="D18" s="58">
        <v>2.5</v>
      </c>
      <c r="E18" s="58">
        <v>3.5</v>
      </c>
    </row>
    <row r="19" ht="24" customHeight="1" spans="1:5">
      <c r="A19" s="57">
        <v>14</v>
      </c>
      <c r="B19" s="57" t="s">
        <v>309</v>
      </c>
      <c r="C19" s="58">
        <v>3.42</v>
      </c>
      <c r="D19" s="58">
        <v>3.42</v>
      </c>
      <c r="E19" s="58"/>
    </row>
    <row r="20" ht="24" customHeight="1" spans="1:5">
      <c r="A20" s="57">
        <v>15</v>
      </c>
      <c r="B20" s="57" t="s">
        <v>310</v>
      </c>
      <c r="C20" s="57"/>
      <c r="D20" s="57"/>
      <c r="E20" s="57"/>
    </row>
    <row r="21" spans="1:5">
      <c r="A21" s="56" t="s">
        <v>93</v>
      </c>
      <c r="C21" s="60"/>
      <c r="D21" s="60"/>
      <c r="E21" s="60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0" sqref="A10"/>
    </sheetView>
  </sheetViews>
  <sheetFormatPr defaultColWidth="9" defaultRowHeight="14.4" outlineLevelCol="1"/>
  <cols>
    <col min="1" max="1" width="77.25" customWidth="1"/>
    <col min="2" max="2" width="28.75" customWidth="1"/>
  </cols>
  <sheetData>
    <row r="1" ht="20.4" spans="1:2">
      <c r="A1" s="47" t="s">
        <v>311</v>
      </c>
      <c r="B1" s="47"/>
    </row>
    <row r="2" spans="1:2">
      <c r="A2" s="48"/>
      <c r="B2" s="49" t="s">
        <v>42</v>
      </c>
    </row>
    <row r="3" ht="15" customHeight="1" spans="1:2">
      <c r="A3" s="50" t="s">
        <v>312</v>
      </c>
      <c r="B3" s="51" t="s">
        <v>313</v>
      </c>
    </row>
    <row r="4" spans="1:2">
      <c r="A4" s="50"/>
      <c r="B4" s="51"/>
    </row>
    <row r="5" spans="1:2">
      <c r="A5" s="52" t="s">
        <v>295</v>
      </c>
      <c r="B5" s="51">
        <v>1</v>
      </c>
    </row>
    <row r="6" spans="1:2">
      <c r="A6" s="53" t="s">
        <v>118</v>
      </c>
      <c r="B6" s="54"/>
    </row>
    <row r="7" spans="1:2">
      <c r="A7" s="55" t="s">
        <v>314</v>
      </c>
      <c r="B7" s="54"/>
    </row>
    <row r="8" spans="1:2">
      <c r="A8" s="55"/>
      <c r="B8" s="54"/>
    </row>
    <row r="9" spans="1:2">
      <c r="A9" s="55"/>
      <c r="B9" s="54"/>
    </row>
    <row r="10" spans="1:2">
      <c r="A10" s="55"/>
      <c r="B10" s="54"/>
    </row>
    <row r="11" spans="1:2">
      <c r="A11" s="55"/>
      <c r="B11" s="54"/>
    </row>
    <row r="12" spans="1:2">
      <c r="A12" s="55"/>
      <c r="B12" s="54"/>
    </row>
    <row r="13" spans="1:2">
      <c r="A13" s="55"/>
      <c r="B13" s="54"/>
    </row>
    <row r="14" spans="1:2">
      <c r="A14" s="55"/>
      <c r="B14" s="54"/>
    </row>
    <row r="15" spans="1:2">
      <c r="A15" s="55"/>
      <c r="B15" s="54"/>
    </row>
    <row r="16" spans="1:1">
      <c r="A16" s="56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4.4" outlineLevelCol="4"/>
  <cols>
    <col min="1" max="1" width="18" customWidth="1"/>
    <col min="3" max="5" width="29.25" customWidth="1"/>
  </cols>
  <sheetData>
    <row r="1" ht="20.4" spans="1:5">
      <c r="A1" s="47" t="s">
        <v>315</v>
      </c>
      <c r="B1" s="47"/>
      <c r="C1" s="47"/>
      <c r="D1" s="47"/>
      <c r="E1" s="47"/>
    </row>
    <row r="2" spans="1:5">
      <c r="A2" s="48"/>
      <c r="B2" s="49"/>
      <c r="C2" s="49"/>
      <c r="D2" s="49"/>
      <c r="E2" s="49" t="s">
        <v>42</v>
      </c>
    </row>
    <row r="3" spans="1:5">
      <c r="A3" s="57" t="s">
        <v>187</v>
      </c>
      <c r="B3" s="57" t="s">
        <v>148</v>
      </c>
      <c r="C3" s="57" t="s">
        <v>316</v>
      </c>
      <c r="D3" s="57" t="s">
        <v>317</v>
      </c>
      <c r="E3" s="57" t="s">
        <v>318</v>
      </c>
    </row>
    <row r="4" spans="1:5">
      <c r="A4" s="57" t="s">
        <v>295</v>
      </c>
      <c r="B4" s="57">
        <v>1</v>
      </c>
      <c r="C4" s="57">
        <v>2</v>
      </c>
      <c r="D4" s="57">
        <v>3</v>
      </c>
      <c r="E4" s="57">
        <v>4</v>
      </c>
    </row>
    <row r="5" spans="1:5">
      <c r="A5" s="53" t="s">
        <v>118</v>
      </c>
      <c r="B5" s="54"/>
      <c r="C5" s="54"/>
      <c r="D5" s="54"/>
      <c r="E5" s="54"/>
    </row>
    <row r="6" spans="1:5">
      <c r="A6" s="55" t="s">
        <v>314</v>
      </c>
      <c r="B6" s="54"/>
      <c r="C6" s="54"/>
      <c r="D6" s="54"/>
      <c r="E6" s="54"/>
    </row>
    <row r="7" spans="1:5">
      <c r="A7" s="55"/>
      <c r="B7" s="54"/>
      <c r="C7" s="54"/>
      <c r="D7" s="54"/>
      <c r="E7" s="54"/>
    </row>
    <row r="8" spans="1:5">
      <c r="A8" s="55"/>
      <c r="B8" s="54"/>
      <c r="C8" s="54"/>
      <c r="D8" s="54"/>
      <c r="E8" s="54"/>
    </row>
    <row r="9" spans="1:5">
      <c r="A9" s="55"/>
      <c r="B9" s="54"/>
      <c r="C9" s="54"/>
      <c r="D9" s="54"/>
      <c r="E9" s="54"/>
    </row>
    <row r="10" spans="1:5">
      <c r="A10" s="55"/>
      <c r="B10" s="54"/>
      <c r="C10" s="54"/>
      <c r="D10" s="54"/>
      <c r="E10" s="54"/>
    </row>
    <row r="11" spans="1:5">
      <c r="A11" s="55"/>
      <c r="B11" s="54"/>
      <c r="C11" s="54"/>
      <c r="D11" s="54"/>
      <c r="E11" s="54"/>
    </row>
    <row r="12" spans="1:5">
      <c r="A12" s="55"/>
      <c r="B12" s="54"/>
      <c r="C12" s="54"/>
      <c r="D12" s="54"/>
      <c r="E12" s="54"/>
    </row>
    <row r="13" spans="1:5">
      <c r="A13" s="55"/>
      <c r="B13" s="54"/>
      <c r="C13" s="54"/>
      <c r="D13" s="54"/>
      <c r="E13" s="54"/>
    </row>
    <row r="14" spans="1:5">
      <c r="A14" s="55"/>
      <c r="B14" s="54"/>
      <c r="C14" s="54"/>
      <c r="D14" s="54"/>
      <c r="E14" s="54"/>
    </row>
    <row r="15" spans="1:1">
      <c r="A15" s="56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4.4" outlineLevelCol="1"/>
  <cols>
    <col min="1" max="1" width="53" customWidth="1"/>
    <col min="2" max="2" width="29" customWidth="1"/>
  </cols>
  <sheetData>
    <row r="1" ht="20.4" spans="1:2">
      <c r="A1" s="47" t="s">
        <v>319</v>
      </c>
      <c r="B1" s="47"/>
    </row>
    <row r="2" spans="1:2">
      <c r="A2" s="48"/>
      <c r="B2" s="49" t="s">
        <v>42</v>
      </c>
    </row>
    <row r="3" ht="15" customHeight="1" spans="1:2">
      <c r="A3" s="50" t="s">
        <v>312</v>
      </c>
      <c r="B3" s="51" t="s">
        <v>313</v>
      </c>
    </row>
    <row r="4" spans="1:2">
      <c r="A4" s="50"/>
      <c r="B4" s="51"/>
    </row>
    <row r="5" spans="1:2">
      <c r="A5" s="52" t="s">
        <v>295</v>
      </c>
      <c r="B5" s="51">
        <v>1</v>
      </c>
    </row>
    <row r="6" spans="1:2">
      <c r="A6" s="53" t="s">
        <v>118</v>
      </c>
      <c r="B6" s="54"/>
    </row>
    <row r="7" spans="1:2">
      <c r="A7" s="55" t="s">
        <v>314</v>
      </c>
      <c r="B7" s="54"/>
    </row>
    <row r="8" spans="1:2">
      <c r="A8" s="55"/>
      <c r="B8" s="54"/>
    </row>
    <row r="9" spans="1:2">
      <c r="A9" s="55"/>
      <c r="B9" s="54"/>
    </row>
    <row r="10" spans="1:2">
      <c r="A10" s="55"/>
      <c r="B10" s="54"/>
    </row>
    <row r="11" spans="1:2">
      <c r="A11" s="55"/>
      <c r="B11" s="54"/>
    </row>
    <row r="12" spans="1:2">
      <c r="A12" s="55"/>
      <c r="B12" s="54"/>
    </row>
    <row r="13" spans="1:2">
      <c r="A13" s="55"/>
      <c r="B13" s="54"/>
    </row>
    <row r="14" spans="1:2">
      <c r="A14" s="55"/>
      <c r="B14" s="54"/>
    </row>
    <row r="15" spans="1:2">
      <c r="A15" s="55"/>
      <c r="B15" s="54"/>
    </row>
    <row r="16" spans="1:1">
      <c r="A16" s="56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5" workbookViewId="0">
      <selection activeCell="E11" sqref="E11:E12"/>
    </sheetView>
  </sheetViews>
  <sheetFormatPr defaultColWidth="9" defaultRowHeight="14.4" outlineLevelCol="6"/>
  <cols>
    <col min="2" max="2" width="13.6296296296296" customWidth="1"/>
    <col min="3" max="3" width="11.5" customWidth="1"/>
    <col min="4" max="4" width="11.4444444444444" customWidth="1"/>
    <col min="5" max="5" width="17.6296296296296" customWidth="1"/>
    <col min="6" max="6" width="15.25" customWidth="1"/>
  </cols>
  <sheetData>
    <row r="1" ht="17.4" spans="1:7">
      <c r="A1" s="3" t="s">
        <v>320</v>
      </c>
      <c r="B1" s="3"/>
      <c r="C1" s="3"/>
      <c r="D1" s="3"/>
      <c r="E1" s="3"/>
      <c r="F1" s="3"/>
      <c r="G1" s="3"/>
    </row>
    <row r="2" ht="15.6" spans="1:7">
      <c r="A2" s="28" t="s">
        <v>321</v>
      </c>
      <c r="B2" s="28"/>
      <c r="C2" s="28"/>
      <c r="D2" s="28"/>
      <c r="E2" s="28"/>
      <c r="F2" s="28"/>
      <c r="G2" s="28"/>
    </row>
    <row r="3" ht="20" customHeight="1" spans="1:7">
      <c r="A3" s="24" t="s">
        <v>322</v>
      </c>
      <c r="B3" s="24"/>
      <c r="C3" s="24"/>
      <c r="D3" s="29" t="s">
        <v>193</v>
      </c>
      <c r="E3" s="29"/>
      <c r="F3" s="29"/>
      <c r="G3" s="29"/>
    </row>
    <row r="4" ht="20" customHeight="1" spans="1:7">
      <c r="A4" s="24" t="s">
        <v>323</v>
      </c>
      <c r="B4" s="30" t="s">
        <v>324</v>
      </c>
      <c r="C4" s="30"/>
      <c r="D4" s="30"/>
      <c r="E4" s="30"/>
      <c r="F4" s="30"/>
      <c r="G4" s="30"/>
    </row>
    <row r="5" ht="20" customHeight="1" spans="1:7">
      <c r="A5" s="24"/>
      <c r="B5" s="30" t="s">
        <v>325</v>
      </c>
      <c r="C5" s="30"/>
      <c r="D5" s="30"/>
      <c r="E5" s="30"/>
      <c r="F5" s="30"/>
      <c r="G5" s="30"/>
    </row>
    <row r="6" ht="20" customHeight="1" spans="1:7">
      <c r="A6" s="24"/>
      <c r="B6" s="30" t="s">
        <v>326</v>
      </c>
      <c r="C6" s="30"/>
      <c r="D6" s="30"/>
      <c r="E6" s="30"/>
      <c r="F6" s="30"/>
      <c r="G6" s="30"/>
    </row>
    <row r="7" ht="20" customHeight="1" spans="1:7">
      <c r="A7" s="24" t="s">
        <v>327</v>
      </c>
      <c r="B7" s="24" t="s">
        <v>328</v>
      </c>
      <c r="C7" s="24"/>
      <c r="D7" s="24"/>
      <c r="E7" s="24" t="s">
        <v>329</v>
      </c>
      <c r="F7" s="24" t="s">
        <v>330</v>
      </c>
      <c r="G7" s="24" t="s">
        <v>329</v>
      </c>
    </row>
    <row r="8" ht="20" customHeight="1" spans="1:7">
      <c r="A8" s="24"/>
      <c r="B8" s="24" t="s">
        <v>331</v>
      </c>
      <c r="C8" s="24" t="s">
        <v>332</v>
      </c>
      <c r="D8" s="24"/>
      <c r="E8" s="31">
        <v>413.71</v>
      </c>
      <c r="F8" s="24" t="s">
        <v>333</v>
      </c>
      <c r="G8" s="24">
        <f>E10+E11</f>
        <v>590.91</v>
      </c>
    </row>
    <row r="9" ht="20" customHeight="1" spans="1:7">
      <c r="A9" s="24"/>
      <c r="B9" s="24"/>
      <c r="C9" s="24" t="s">
        <v>334</v>
      </c>
      <c r="D9" s="24"/>
      <c r="E9" s="31">
        <v>40.7</v>
      </c>
      <c r="F9" s="24" t="s">
        <v>335</v>
      </c>
      <c r="G9" s="24"/>
    </row>
    <row r="10" ht="20" customHeight="1" spans="1:7">
      <c r="A10" s="24"/>
      <c r="B10" s="24"/>
      <c r="C10" s="24" t="s">
        <v>336</v>
      </c>
      <c r="D10" s="24"/>
      <c r="E10" s="32">
        <f>E8+E9</f>
        <v>454.41</v>
      </c>
      <c r="F10" s="24" t="s">
        <v>337</v>
      </c>
      <c r="G10" s="24"/>
    </row>
    <row r="11" ht="20" customHeight="1" spans="1:7">
      <c r="A11" s="24"/>
      <c r="B11" s="24" t="s">
        <v>338</v>
      </c>
      <c r="C11" s="24"/>
      <c r="D11" s="24"/>
      <c r="E11" s="32">
        <v>136.5</v>
      </c>
      <c r="F11" s="24" t="s">
        <v>339</v>
      </c>
      <c r="G11" s="24">
        <f>G8</f>
        <v>590.91</v>
      </c>
    </row>
    <row r="12" ht="20" customHeight="1" spans="1:7">
      <c r="A12" s="24"/>
      <c r="B12" s="24"/>
      <c r="C12" s="24"/>
      <c r="D12" s="24"/>
      <c r="E12" s="32"/>
      <c r="F12" s="24" t="s">
        <v>340</v>
      </c>
      <c r="G12" s="24">
        <f>G8</f>
        <v>590.91</v>
      </c>
    </row>
    <row r="13" ht="20" customHeight="1" spans="1:7">
      <c r="A13" s="33" t="s">
        <v>341</v>
      </c>
      <c r="B13" s="24" t="s">
        <v>342</v>
      </c>
      <c r="C13" s="24" t="s">
        <v>343</v>
      </c>
      <c r="D13" s="24"/>
      <c r="E13" s="24" t="s">
        <v>344</v>
      </c>
      <c r="F13" s="24" t="s">
        <v>345</v>
      </c>
      <c r="G13" s="24"/>
    </row>
    <row r="14" ht="22" customHeight="1" spans="1:7">
      <c r="A14" s="33"/>
      <c r="B14" s="24" t="s">
        <v>346</v>
      </c>
      <c r="C14" s="24" t="s">
        <v>347</v>
      </c>
      <c r="D14" s="24"/>
      <c r="E14" s="24" t="s">
        <v>348</v>
      </c>
      <c r="F14" s="24" t="s">
        <v>349</v>
      </c>
      <c r="G14" s="24"/>
    </row>
    <row r="15" ht="20" customHeight="1" spans="1:7">
      <c r="A15" s="33"/>
      <c r="B15" s="24"/>
      <c r="C15" s="24" t="s">
        <v>350</v>
      </c>
      <c r="D15" s="24"/>
      <c r="E15" s="24" t="s">
        <v>351</v>
      </c>
      <c r="F15" s="24" t="s">
        <v>352</v>
      </c>
      <c r="G15" s="24"/>
    </row>
    <row r="16" ht="20" customHeight="1" spans="1:7">
      <c r="A16" s="33"/>
      <c r="B16" s="24"/>
      <c r="C16" s="24" t="s">
        <v>353</v>
      </c>
      <c r="D16" s="24"/>
      <c r="E16" s="24" t="s">
        <v>354</v>
      </c>
      <c r="F16" s="24" t="s">
        <v>355</v>
      </c>
      <c r="G16" s="24"/>
    </row>
    <row r="17" ht="20" customHeight="1" spans="1:7">
      <c r="A17" s="33"/>
      <c r="B17" s="24"/>
      <c r="C17" s="34" t="s">
        <v>356</v>
      </c>
      <c r="D17" s="35"/>
      <c r="E17" s="24" t="s">
        <v>357</v>
      </c>
      <c r="F17" s="34" t="s">
        <v>358</v>
      </c>
      <c r="G17" s="35"/>
    </row>
    <row r="18" ht="20" customHeight="1" spans="1:7">
      <c r="A18" s="33"/>
      <c r="B18" s="24"/>
      <c r="C18" s="34" t="s">
        <v>359</v>
      </c>
      <c r="D18" s="35"/>
      <c r="E18" s="24" t="s">
        <v>360</v>
      </c>
      <c r="F18" s="34" t="s">
        <v>361</v>
      </c>
      <c r="G18" s="35"/>
    </row>
    <row r="19" ht="20" customHeight="1" spans="1:7">
      <c r="A19" s="33"/>
      <c r="B19" s="24" t="s">
        <v>362</v>
      </c>
      <c r="C19" s="36" t="s">
        <v>363</v>
      </c>
      <c r="D19" s="37"/>
      <c r="E19" s="38" t="s">
        <v>364</v>
      </c>
      <c r="F19" s="34" t="s">
        <v>365</v>
      </c>
      <c r="G19" s="35"/>
    </row>
    <row r="20" ht="20" customHeight="1" spans="1:7">
      <c r="A20" s="33"/>
      <c r="B20" s="24"/>
      <c r="C20" s="39"/>
      <c r="D20" s="40"/>
      <c r="E20" s="41" t="s">
        <v>366</v>
      </c>
      <c r="F20" s="34" t="s">
        <v>367</v>
      </c>
      <c r="G20" s="35"/>
    </row>
    <row r="21" ht="20" customHeight="1" spans="1:7">
      <c r="A21" s="33"/>
      <c r="B21" s="24"/>
      <c r="C21" s="39"/>
      <c r="D21" s="40"/>
      <c r="E21" s="41" t="s">
        <v>368</v>
      </c>
      <c r="F21" s="42">
        <v>1</v>
      </c>
      <c r="G21" s="35"/>
    </row>
    <row r="22" ht="20" customHeight="1" spans="1:7">
      <c r="A22" s="33"/>
      <c r="B22" s="24"/>
      <c r="C22" s="43"/>
      <c r="D22" s="44"/>
      <c r="E22" s="41" t="s">
        <v>369</v>
      </c>
      <c r="F22" s="34" t="s">
        <v>370</v>
      </c>
      <c r="G22" s="35"/>
    </row>
    <row r="23" ht="20" customHeight="1" spans="1:7">
      <c r="A23" s="33"/>
      <c r="B23" s="24"/>
      <c r="C23" s="39" t="s">
        <v>371</v>
      </c>
      <c r="D23" s="40"/>
      <c r="E23" s="41" t="s">
        <v>372</v>
      </c>
      <c r="F23" s="34" t="s">
        <v>373</v>
      </c>
      <c r="G23" s="35"/>
    </row>
    <row r="24" ht="45" customHeight="1" spans="1:7">
      <c r="A24" s="33"/>
      <c r="B24" s="24"/>
      <c r="C24" s="39"/>
      <c r="D24" s="40"/>
      <c r="E24" s="41" t="s">
        <v>374</v>
      </c>
      <c r="F24" s="34" t="s">
        <v>375</v>
      </c>
      <c r="G24" s="35"/>
    </row>
    <row r="25" ht="21" customHeight="1" spans="1:7">
      <c r="A25" s="33"/>
      <c r="B25" s="24"/>
      <c r="C25" s="39"/>
      <c r="D25" s="40"/>
      <c r="E25" s="41" t="s">
        <v>376</v>
      </c>
      <c r="F25" s="34" t="s">
        <v>377</v>
      </c>
      <c r="G25" s="35"/>
    </row>
    <row r="26" ht="18" customHeight="1" spans="1:7">
      <c r="A26" s="33"/>
      <c r="B26" s="24"/>
      <c r="C26" s="43"/>
      <c r="D26" s="44"/>
      <c r="E26" s="41" t="s">
        <v>378</v>
      </c>
      <c r="F26" s="34" t="s">
        <v>379</v>
      </c>
      <c r="G26" s="35"/>
    </row>
    <row r="27" ht="18" customHeight="1" spans="1:7">
      <c r="A27" s="33"/>
      <c r="B27" s="24"/>
      <c r="C27" s="36" t="s">
        <v>380</v>
      </c>
      <c r="D27" s="37"/>
      <c r="E27" s="41" t="s">
        <v>381</v>
      </c>
      <c r="F27" s="24" t="s">
        <v>358</v>
      </c>
      <c r="G27" s="24"/>
    </row>
    <row r="28" ht="18" customHeight="1" spans="1:7">
      <c r="A28" s="33"/>
      <c r="B28" s="24"/>
      <c r="C28" s="39"/>
      <c r="D28" s="40"/>
      <c r="E28" s="41" t="s">
        <v>382</v>
      </c>
      <c r="F28" s="24" t="s">
        <v>370</v>
      </c>
      <c r="G28" s="24"/>
    </row>
    <row r="29" ht="22" customHeight="1" spans="1:7">
      <c r="A29" s="33"/>
      <c r="B29" s="24"/>
      <c r="C29" s="43"/>
      <c r="D29" s="44"/>
      <c r="E29" s="41" t="s">
        <v>383</v>
      </c>
      <c r="F29" s="24" t="s">
        <v>370</v>
      </c>
      <c r="G29" s="24"/>
    </row>
    <row r="30" ht="19" customHeight="1" spans="1:7">
      <c r="A30" s="33"/>
      <c r="B30" s="39" t="s">
        <v>384</v>
      </c>
      <c r="C30" s="24" t="s">
        <v>385</v>
      </c>
      <c r="D30" s="24"/>
      <c r="E30" s="24" t="s">
        <v>386</v>
      </c>
      <c r="F30" s="24" t="s">
        <v>358</v>
      </c>
      <c r="G30" s="24"/>
    </row>
    <row r="31" ht="19" customHeight="1" spans="1:7">
      <c r="A31" s="33"/>
      <c r="B31" s="39"/>
      <c r="C31" s="24" t="s">
        <v>387</v>
      </c>
      <c r="D31" s="24"/>
      <c r="E31" s="24" t="s">
        <v>388</v>
      </c>
      <c r="F31" s="24" t="s">
        <v>389</v>
      </c>
      <c r="G31" s="24"/>
    </row>
    <row r="32" ht="21.6" spans="1:7">
      <c r="A32" s="33"/>
      <c r="B32" s="43"/>
      <c r="C32" s="24" t="s">
        <v>390</v>
      </c>
      <c r="D32" s="24"/>
      <c r="E32" s="24" t="s">
        <v>391</v>
      </c>
      <c r="F32" s="24" t="s">
        <v>358</v>
      </c>
      <c r="G32" s="24"/>
    </row>
    <row r="33" spans="1:7">
      <c r="A33" s="4" t="s">
        <v>392</v>
      </c>
      <c r="B33" s="4"/>
      <c r="C33" s="4"/>
      <c r="D33" s="4"/>
      <c r="E33" s="4"/>
      <c r="F33" s="4"/>
      <c r="G33" s="17"/>
    </row>
    <row r="34" spans="1:7">
      <c r="A34" s="4"/>
      <c r="B34" s="4"/>
      <c r="C34" s="4"/>
      <c r="D34" s="4"/>
      <c r="E34" s="4"/>
      <c r="F34" s="4"/>
      <c r="G34" s="17"/>
    </row>
    <row r="35" spans="1:7">
      <c r="A35" s="4"/>
      <c r="B35" s="4"/>
      <c r="C35" s="4"/>
      <c r="D35" s="4"/>
      <c r="E35" s="4"/>
      <c r="F35" s="4"/>
      <c r="G35" s="17"/>
    </row>
    <row r="36" spans="1:7">
      <c r="A36" s="4"/>
      <c r="B36" s="4"/>
      <c r="C36" s="4"/>
      <c r="D36" s="4"/>
      <c r="E36" s="4"/>
      <c r="F36" s="4"/>
      <c r="G36" s="17"/>
    </row>
    <row r="37" ht="6" customHeight="1" spans="1:7">
      <c r="A37" s="45"/>
      <c r="B37" s="45"/>
      <c r="C37" s="45"/>
      <c r="D37" s="45"/>
      <c r="E37" s="45"/>
      <c r="F37" s="45"/>
      <c r="G37" s="46"/>
    </row>
  </sheetData>
  <mergeCells count="53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C30:D30"/>
    <mergeCell ref="F30:G30"/>
    <mergeCell ref="C31:D31"/>
    <mergeCell ref="F31:G31"/>
    <mergeCell ref="C32:D32"/>
    <mergeCell ref="F32:G32"/>
    <mergeCell ref="A4:A6"/>
    <mergeCell ref="A7:A12"/>
    <mergeCell ref="A13:A32"/>
    <mergeCell ref="B8:B10"/>
    <mergeCell ref="B14:B18"/>
    <mergeCell ref="B19:B29"/>
    <mergeCell ref="B30:B32"/>
    <mergeCell ref="E11:E12"/>
    <mergeCell ref="B11:D12"/>
    <mergeCell ref="C19:D22"/>
    <mergeCell ref="C23:D26"/>
    <mergeCell ref="A33:G37"/>
    <mergeCell ref="C27:D2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9" defaultRowHeight="14.4" outlineLevelCol="6"/>
  <cols>
    <col min="3" max="3" width="14.8888888888889" customWidth="1"/>
    <col min="4" max="4" width="12.3333333333333" customWidth="1"/>
    <col min="5" max="5" width="11.3333333333333" customWidth="1"/>
    <col min="7" max="7" width="14.3333333333333" customWidth="1"/>
  </cols>
  <sheetData>
    <row r="1" ht="32" customHeight="1" spans="1:7">
      <c r="A1" s="2" t="s">
        <v>393</v>
      </c>
      <c r="B1" s="3"/>
      <c r="C1" s="3"/>
      <c r="D1" s="3"/>
      <c r="E1" s="3"/>
      <c r="F1" s="3"/>
      <c r="G1" s="3"/>
    </row>
    <row r="2" ht="24" spans="1:7">
      <c r="A2" s="4" t="s">
        <v>394</v>
      </c>
      <c r="B2" s="4"/>
      <c r="C2" s="4" t="s">
        <v>395</v>
      </c>
      <c r="D2" s="4"/>
      <c r="E2" s="4" t="s">
        <v>396</v>
      </c>
      <c r="F2" s="4" t="s">
        <v>397</v>
      </c>
      <c r="G2" s="4"/>
    </row>
    <row r="3" ht="20" customHeight="1" spans="1:7">
      <c r="A3" s="4" t="s">
        <v>398</v>
      </c>
      <c r="B3" s="4"/>
      <c r="C3" s="4"/>
      <c r="D3" s="4"/>
      <c r="E3" s="4" t="s">
        <v>399</v>
      </c>
      <c r="F3" s="4" t="s">
        <v>193</v>
      </c>
      <c r="G3" s="4"/>
    </row>
    <row r="4" ht="20" customHeight="1" spans="1:7">
      <c r="A4" s="5" t="s">
        <v>400</v>
      </c>
      <c r="B4" s="5"/>
      <c r="C4" s="20" t="s">
        <v>401</v>
      </c>
      <c r="D4" s="20"/>
      <c r="E4" s="6">
        <v>16.5</v>
      </c>
      <c r="F4" s="6"/>
      <c r="G4" s="6"/>
    </row>
    <row r="5" ht="20" customHeight="1" spans="1:7">
      <c r="A5" s="5"/>
      <c r="B5" s="5"/>
      <c r="C5" s="21" t="s">
        <v>402</v>
      </c>
      <c r="D5" s="21"/>
      <c r="E5" s="6">
        <v>16.5</v>
      </c>
      <c r="F5" s="6"/>
      <c r="G5" s="6"/>
    </row>
    <row r="6" ht="20" customHeight="1" spans="1:7">
      <c r="A6" s="5"/>
      <c r="B6" s="5"/>
      <c r="C6" s="21" t="s">
        <v>403</v>
      </c>
      <c r="D6" s="21"/>
      <c r="E6" s="22"/>
      <c r="F6" s="22"/>
      <c r="G6" s="22"/>
    </row>
    <row r="7" ht="20" customHeight="1" spans="1:7">
      <c r="A7" s="5" t="s">
        <v>404</v>
      </c>
      <c r="B7" s="23" t="s">
        <v>405</v>
      </c>
      <c r="C7" s="23"/>
      <c r="D7" s="23"/>
      <c r="E7" s="23"/>
      <c r="F7" s="23"/>
      <c r="G7" s="23"/>
    </row>
    <row r="8" ht="36" customHeight="1" spans="1:7">
      <c r="A8" s="5"/>
      <c r="B8" s="4" t="s">
        <v>406</v>
      </c>
      <c r="C8" s="4"/>
      <c r="D8" s="4"/>
      <c r="E8" s="4"/>
      <c r="F8" s="4"/>
      <c r="G8" s="4"/>
    </row>
    <row r="9" ht="18" customHeight="1" spans="1:7">
      <c r="A9" s="5" t="s">
        <v>407</v>
      </c>
      <c r="B9" s="5" t="s">
        <v>408</v>
      </c>
      <c r="C9" s="5" t="s">
        <v>409</v>
      </c>
      <c r="D9" s="23" t="s">
        <v>410</v>
      </c>
      <c r="E9" s="23"/>
      <c r="F9" s="23"/>
      <c r="G9" s="5" t="s">
        <v>411</v>
      </c>
    </row>
    <row r="10" ht="19" customHeight="1" spans="1:7">
      <c r="A10" s="5"/>
      <c r="B10" s="9" t="s">
        <v>412</v>
      </c>
      <c r="C10" s="5" t="s">
        <v>413</v>
      </c>
      <c r="D10" s="10" t="s">
        <v>414</v>
      </c>
      <c r="E10" s="11"/>
      <c r="F10" s="12"/>
      <c r="G10" s="24" t="s">
        <v>415</v>
      </c>
    </row>
    <row r="11" ht="18" customHeight="1" spans="1:7">
      <c r="A11" s="5"/>
      <c r="B11" s="13"/>
      <c r="C11" s="5" t="s">
        <v>416</v>
      </c>
      <c r="D11" s="10" t="s">
        <v>417</v>
      </c>
      <c r="E11" s="11"/>
      <c r="F11" s="12"/>
      <c r="G11" s="24"/>
    </row>
    <row r="12" ht="18" customHeight="1" spans="1:7">
      <c r="A12" s="5"/>
      <c r="B12" s="14"/>
      <c r="C12" s="5" t="s">
        <v>418</v>
      </c>
      <c r="D12" s="10" t="s">
        <v>417</v>
      </c>
      <c r="E12" s="11"/>
      <c r="F12" s="12"/>
      <c r="G12" s="24"/>
    </row>
    <row r="13" ht="20" customHeight="1" spans="1:7">
      <c r="A13" s="5"/>
      <c r="B13" s="5" t="s">
        <v>419</v>
      </c>
      <c r="C13" s="5" t="s">
        <v>420</v>
      </c>
      <c r="D13" s="7" t="s">
        <v>421</v>
      </c>
      <c r="E13" s="7"/>
      <c r="F13" s="7"/>
      <c r="G13" s="25" t="s">
        <v>422</v>
      </c>
    </row>
    <row r="14" ht="20" customHeight="1" spans="1:7">
      <c r="A14" s="5"/>
      <c r="B14" s="5"/>
      <c r="C14" s="5"/>
      <c r="D14" s="7" t="s">
        <v>423</v>
      </c>
      <c r="E14" s="7"/>
      <c r="F14" s="7"/>
      <c r="G14" s="25"/>
    </row>
    <row r="15" ht="20" customHeight="1" spans="1:7">
      <c r="A15" s="5"/>
      <c r="B15" s="5"/>
      <c r="C15" s="5" t="s">
        <v>424</v>
      </c>
      <c r="D15" s="7" t="s">
        <v>425</v>
      </c>
      <c r="E15" s="7"/>
      <c r="F15" s="7"/>
      <c r="G15" s="25" t="s">
        <v>426</v>
      </c>
    </row>
    <row r="16" ht="20" customHeight="1" spans="1:7">
      <c r="A16" s="5"/>
      <c r="B16" s="5"/>
      <c r="C16" s="5"/>
      <c r="D16" s="7" t="s">
        <v>427</v>
      </c>
      <c r="E16" s="7"/>
      <c r="F16" s="7"/>
      <c r="G16" s="26" t="s">
        <v>428</v>
      </c>
    </row>
    <row r="17" ht="20" customHeight="1" spans="1:7">
      <c r="A17" s="5"/>
      <c r="B17" s="5"/>
      <c r="C17" s="5" t="s">
        <v>429</v>
      </c>
      <c r="D17" s="7" t="s">
        <v>430</v>
      </c>
      <c r="E17" s="7"/>
      <c r="F17" s="7"/>
      <c r="G17" s="27" t="s">
        <v>431</v>
      </c>
    </row>
    <row r="18" ht="20" customHeight="1" spans="1:7">
      <c r="A18" s="5"/>
      <c r="B18" s="5"/>
      <c r="C18" s="5"/>
      <c r="D18" s="7" t="s">
        <v>423</v>
      </c>
      <c r="E18" s="7"/>
      <c r="F18" s="7"/>
      <c r="G18" s="8"/>
    </row>
    <row r="19" ht="20" customHeight="1" spans="1:7">
      <c r="A19" s="5"/>
      <c r="B19" s="5" t="s">
        <v>432</v>
      </c>
      <c r="C19" s="5" t="s">
        <v>433</v>
      </c>
      <c r="D19" s="7" t="s">
        <v>417</v>
      </c>
      <c r="E19" s="7"/>
      <c r="F19" s="7"/>
      <c r="G19" s="8"/>
    </row>
    <row r="20" ht="20" customHeight="1" spans="1:7">
      <c r="A20" s="5"/>
      <c r="B20" s="5"/>
      <c r="C20" s="5"/>
      <c r="D20" s="7" t="s">
        <v>423</v>
      </c>
      <c r="E20" s="7"/>
      <c r="F20" s="7"/>
      <c r="G20" s="8"/>
    </row>
    <row r="21" ht="20" customHeight="1" spans="1:7">
      <c r="A21" s="5"/>
      <c r="B21" s="5"/>
      <c r="C21" s="5" t="s">
        <v>434</v>
      </c>
      <c r="D21" s="7" t="s">
        <v>435</v>
      </c>
      <c r="E21" s="7"/>
      <c r="F21" s="7"/>
      <c r="G21" s="16" t="s">
        <v>377</v>
      </c>
    </row>
    <row r="22" ht="24" customHeight="1" spans="1:7">
      <c r="A22" s="5"/>
      <c r="B22" s="5"/>
      <c r="C22" s="5"/>
      <c r="D22" s="7" t="s">
        <v>436</v>
      </c>
      <c r="E22" s="7"/>
      <c r="F22" s="7"/>
      <c r="G22" s="5" t="s">
        <v>428</v>
      </c>
    </row>
    <row r="23" ht="20" customHeight="1" spans="1:7">
      <c r="A23" s="5"/>
      <c r="B23" s="5"/>
      <c r="C23" s="5" t="s">
        <v>437</v>
      </c>
      <c r="D23" s="7" t="s">
        <v>417</v>
      </c>
      <c r="E23" s="7"/>
      <c r="F23" s="7"/>
      <c r="G23" s="4"/>
    </row>
    <row r="24" ht="20" customHeight="1" spans="1:7">
      <c r="A24" s="5"/>
      <c r="B24" s="5"/>
      <c r="C24" s="5"/>
      <c r="D24" s="7" t="s">
        <v>423</v>
      </c>
      <c r="E24" s="7"/>
      <c r="F24" s="7"/>
      <c r="G24" s="4"/>
    </row>
    <row r="25" ht="20" customHeight="1" spans="1:7">
      <c r="A25" s="5"/>
      <c r="B25" s="5"/>
      <c r="C25" s="5" t="s">
        <v>438</v>
      </c>
      <c r="D25" s="7" t="s">
        <v>417</v>
      </c>
      <c r="E25" s="7"/>
      <c r="F25" s="7"/>
      <c r="G25" s="4"/>
    </row>
    <row r="26" ht="20" customHeight="1" spans="1:7">
      <c r="A26" s="5"/>
      <c r="B26" s="5"/>
      <c r="C26" s="5"/>
      <c r="D26" s="7" t="s">
        <v>423</v>
      </c>
      <c r="E26" s="7"/>
      <c r="F26" s="7"/>
      <c r="G26" s="4"/>
    </row>
    <row r="27" ht="20" customHeight="1" spans="1:7">
      <c r="A27" s="5"/>
      <c r="B27" s="5" t="s">
        <v>439</v>
      </c>
      <c r="C27" s="5" t="s">
        <v>440</v>
      </c>
      <c r="D27" s="7" t="s">
        <v>441</v>
      </c>
      <c r="E27" s="7"/>
      <c r="F27" s="7"/>
      <c r="G27" s="15" t="s">
        <v>358</v>
      </c>
    </row>
    <row r="28" ht="20" customHeight="1" spans="1:7">
      <c r="A28" s="5"/>
      <c r="B28" s="5"/>
      <c r="C28" s="5"/>
      <c r="D28" s="7" t="s">
        <v>423</v>
      </c>
      <c r="E28" s="7"/>
      <c r="F28" s="7"/>
      <c r="G28" s="8"/>
    </row>
    <row r="29" ht="29" customHeight="1" spans="1:7">
      <c r="A29" s="4" t="s">
        <v>392</v>
      </c>
      <c r="B29" s="4"/>
      <c r="C29" s="4"/>
      <c r="D29" s="4"/>
      <c r="E29" s="4"/>
      <c r="F29" s="4"/>
      <c r="G29" s="17"/>
    </row>
    <row r="30" spans="1:7">
      <c r="A30" s="4"/>
      <c r="B30" s="4"/>
      <c r="C30" s="4"/>
      <c r="D30" s="4"/>
      <c r="E30" s="4"/>
      <c r="F30" s="4"/>
      <c r="G30" s="17"/>
    </row>
    <row r="31" spans="1:7">
      <c r="A31" s="4"/>
      <c r="B31" s="4"/>
      <c r="C31" s="4"/>
      <c r="D31" s="4"/>
      <c r="E31" s="4"/>
      <c r="F31" s="4"/>
      <c r="G31" s="17"/>
    </row>
    <row r="32" ht="21" customHeight="1" spans="1:7">
      <c r="A32" s="4"/>
      <c r="B32" s="4"/>
      <c r="C32" s="4"/>
      <c r="D32" s="4"/>
      <c r="E32" s="4"/>
      <c r="F32" s="4"/>
      <c r="G32" s="1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C5" sqref="C5:D5"/>
    </sheetView>
  </sheetViews>
  <sheetFormatPr defaultColWidth="9" defaultRowHeight="14.4" outlineLevelCol="6"/>
  <cols>
    <col min="1" max="2" width="9" style="1"/>
    <col min="3" max="3" width="13.5555555555556" style="1" customWidth="1"/>
    <col min="4" max="4" width="13.4444444444444" style="1" customWidth="1"/>
    <col min="5" max="5" width="10.7777777777778" style="1" customWidth="1"/>
    <col min="6" max="6" width="9" style="1"/>
    <col min="7" max="7" width="12.6666666666667" style="1" customWidth="1"/>
    <col min="8" max="16384" width="9" style="1"/>
  </cols>
  <sheetData>
    <row r="1" ht="32" customHeight="1" spans="1:7">
      <c r="A1" s="2" t="s">
        <v>393</v>
      </c>
      <c r="B1" s="3"/>
      <c r="C1" s="3"/>
      <c r="D1" s="3"/>
      <c r="E1" s="3"/>
      <c r="F1" s="3"/>
      <c r="G1" s="3"/>
    </row>
    <row r="2" ht="28" customHeight="1" spans="1:7">
      <c r="A2" s="4" t="s">
        <v>394</v>
      </c>
      <c r="B2" s="4"/>
      <c r="C2" s="4" t="s">
        <v>442</v>
      </c>
      <c r="D2" s="4"/>
      <c r="E2" s="4" t="s">
        <v>396</v>
      </c>
      <c r="F2" s="4" t="s">
        <v>397</v>
      </c>
      <c r="G2" s="4"/>
    </row>
    <row r="3" ht="20" customHeight="1" spans="1:7">
      <c r="A3" s="4" t="s">
        <v>398</v>
      </c>
      <c r="B3" s="4"/>
      <c r="C3" s="4"/>
      <c r="D3" s="4"/>
      <c r="E3" s="4" t="s">
        <v>399</v>
      </c>
      <c r="F3" s="4" t="s">
        <v>193</v>
      </c>
      <c r="G3" s="4"/>
    </row>
    <row r="4" ht="20" customHeight="1" spans="1:7">
      <c r="A4" s="5" t="s">
        <v>400</v>
      </c>
      <c r="B4" s="5"/>
      <c r="C4" s="4" t="s">
        <v>401</v>
      </c>
      <c r="D4" s="4"/>
      <c r="E4" s="6">
        <v>20</v>
      </c>
      <c r="F4" s="6"/>
      <c r="G4" s="6"/>
    </row>
    <row r="5" ht="20" customHeight="1" spans="1:7">
      <c r="A5" s="5"/>
      <c r="B5" s="5"/>
      <c r="C5" s="7" t="s">
        <v>402</v>
      </c>
      <c r="D5" s="7"/>
      <c r="E5" s="6">
        <v>20</v>
      </c>
      <c r="F5" s="6"/>
      <c r="G5" s="6"/>
    </row>
    <row r="6" ht="20" customHeight="1" spans="1:7">
      <c r="A6" s="5"/>
      <c r="B6" s="5"/>
      <c r="C6" s="7" t="s">
        <v>403</v>
      </c>
      <c r="D6" s="7"/>
      <c r="E6" s="8"/>
      <c r="F6" s="8"/>
      <c r="G6" s="8"/>
    </row>
    <row r="7" ht="20" customHeight="1" spans="1:7">
      <c r="A7" s="5" t="s">
        <v>404</v>
      </c>
      <c r="B7" s="5" t="s">
        <v>405</v>
      </c>
      <c r="C7" s="5"/>
      <c r="D7" s="5"/>
      <c r="E7" s="5"/>
      <c r="F7" s="5"/>
      <c r="G7" s="5"/>
    </row>
    <row r="8" ht="45" customHeight="1" spans="1:7">
      <c r="A8" s="5"/>
      <c r="B8" s="4" t="s">
        <v>443</v>
      </c>
      <c r="C8" s="4"/>
      <c r="D8" s="4"/>
      <c r="E8" s="4"/>
      <c r="F8" s="4"/>
      <c r="G8" s="4"/>
    </row>
    <row r="9" ht="18" customHeight="1" spans="1:7">
      <c r="A9" s="5" t="s">
        <v>407</v>
      </c>
      <c r="B9" s="5" t="s">
        <v>408</v>
      </c>
      <c r="C9" s="5" t="s">
        <v>409</v>
      </c>
      <c r="D9" s="5" t="s">
        <v>410</v>
      </c>
      <c r="E9" s="5"/>
      <c r="F9" s="5"/>
      <c r="G9" s="5" t="s">
        <v>411</v>
      </c>
    </row>
    <row r="10" ht="19" customHeight="1" spans="1:7">
      <c r="A10" s="5"/>
      <c r="B10" s="9" t="s">
        <v>412</v>
      </c>
      <c r="C10" s="5" t="s">
        <v>413</v>
      </c>
      <c r="D10" s="10" t="s">
        <v>414</v>
      </c>
      <c r="E10" s="11"/>
      <c r="F10" s="12"/>
      <c r="G10" s="5" t="s">
        <v>444</v>
      </c>
    </row>
    <row r="11" ht="18" customHeight="1" spans="1:7">
      <c r="A11" s="5"/>
      <c r="B11" s="13"/>
      <c r="C11" s="5" t="s">
        <v>416</v>
      </c>
      <c r="D11" s="10" t="s">
        <v>417</v>
      </c>
      <c r="E11" s="11"/>
      <c r="F11" s="12"/>
      <c r="G11" s="5"/>
    </row>
    <row r="12" ht="18" customHeight="1" spans="1:7">
      <c r="A12" s="5"/>
      <c r="B12" s="14"/>
      <c r="C12" s="5" t="s">
        <v>418</v>
      </c>
      <c r="D12" s="10" t="s">
        <v>417</v>
      </c>
      <c r="E12" s="11"/>
      <c r="F12" s="12"/>
      <c r="G12" s="5"/>
    </row>
    <row r="13" ht="20" customHeight="1" spans="1:7">
      <c r="A13" s="5"/>
      <c r="B13" s="5" t="s">
        <v>419</v>
      </c>
      <c r="C13" s="5" t="s">
        <v>420</v>
      </c>
      <c r="D13" s="7" t="s">
        <v>445</v>
      </c>
      <c r="E13" s="7"/>
      <c r="F13" s="7"/>
      <c r="G13" s="6" t="s">
        <v>446</v>
      </c>
    </row>
    <row r="14" ht="20" customHeight="1" spans="1:7">
      <c r="A14" s="5"/>
      <c r="B14" s="5"/>
      <c r="C14" s="5"/>
      <c r="D14" s="7" t="s">
        <v>423</v>
      </c>
      <c r="E14" s="7"/>
      <c r="F14" s="7"/>
      <c r="G14" s="5"/>
    </row>
    <row r="15" ht="20" customHeight="1" spans="1:7">
      <c r="A15" s="5"/>
      <c r="B15" s="5"/>
      <c r="C15" s="5" t="s">
        <v>424</v>
      </c>
      <c r="D15" s="4" t="s">
        <v>447</v>
      </c>
      <c r="E15" s="4"/>
      <c r="F15" s="4"/>
      <c r="G15" s="5" t="s">
        <v>448</v>
      </c>
    </row>
    <row r="16" ht="20" customHeight="1" spans="1:7">
      <c r="A16" s="5"/>
      <c r="B16" s="5"/>
      <c r="C16" s="5"/>
      <c r="D16" s="7" t="s">
        <v>449</v>
      </c>
      <c r="E16" s="7"/>
      <c r="F16" s="7"/>
      <c r="G16" s="5" t="s">
        <v>358</v>
      </c>
    </row>
    <row r="17" ht="20" customHeight="1" spans="1:7">
      <c r="A17" s="5"/>
      <c r="B17" s="5"/>
      <c r="C17" s="5" t="s">
        <v>429</v>
      </c>
      <c r="D17" s="7" t="s">
        <v>450</v>
      </c>
      <c r="E17" s="7"/>
      <c r="F17" s="7"/>
      <c r="G17" s="5" t="s">
        <v>431</v>
      </c>
    </row>
    <row r="18" ht="20" customHeight="1" spans="1:7">
      <c r="A18" s="5"/>
      <c r="B18" s="5"/>
      <c r="C18" s="5"/>
      <c r="D18" s="7" t="s">
        <v>423</v>
      </c>
      <c r="E18" s="7"/>
      <c r="F18" s="7"/>
      <c r="G18" s="8"/>
    </row>
    <row r="19" ht="20" customHeight="1" spans="1:7">
      <c r="A19" s="5"/>
      <c r="B19" s="5" t="s">
        <v>432</v>
      </c>
      <c r="C19" s="5" t="s">
        <v>433</v>
      </c>
      <c r="D19" s="10" t="s">
        <v>451</v>
      </c>
      <c r="E19" s="11"/>
      <c r="F19" s="12"/>
      <c r="G19" s="5" t="s">
        <v>452</v>
      </c>
    </row>
    <row r="20" ht="20" customHeight="1" spans="1:7">
      <c r="A20" s="5"/>
      <c r="B20" s="5"/>
      <c r="C20" s="5"/>
      <c r="D20" s="7" t="s">
        <v>423</v>
      </c>
      <c r="E20" s="7"/>
      <c r="F20" s="7"/>
      <c r="G20" s="8"/>
    </row>
    <row r="21" ht="20" customHeight="1" spans="1:7">
      <c r="A21" s="5"/>
      <c r="B21" s="5"/>
      <c r="C21" s="5" t="s">
        <v>434</v>
      </c>
      <c r="D21" s="7" t="s">
        <v>453</v>
      </c>
      <c r="E21" s="7"/>
      <c r="F21" s="7"/>
      <c r="G21" s="15" t="s">
        <v>370</v>
      </c>
    </row>
    <row r="22" ht="20" customHeight="1" spans="1:7">
      <c r="A22" s="5"/>
      <c r="B22" s="5"/>
      <c r="C22" s="5"/>
      <c r="D22" s="7" t="s">
        <v>454</v>
      </c>
      <c r="E22" s="7"/>
      <c r="F22" s="7"/>
      <c r="G22" s="15" t="s">
        <v>428</v>
      </c>
    </row>
    <row r="23" ht="20" customHeight="1" spans="1:7">
      <c r="A23" s="5"/>
      <c r="B23" s="5"/>
      <c r="C23" s="5"/>
      <c r="D23" s="7" t="s">
        <v>455</v>
      </c>
      <c r="E23" s="7"/>
      <c r="F23" s="7"/>
      <c r="G23" s="5" t="s">
        <v>456</v>
      </c>
    </row>
    <row r="24" ht="24" customHeight="1" spans="1:7">
      <c r="A24" s="5"/>
      <c r="B24" s="5"/>
      <c r="C24" s="5"/>
      <c r="D24" s="7" t="s">
        <v>457</v>
      </c>
      <c r="E24" s="7"/>
      <c r="F24" s="7"/>
      <c r="G24" s="16" t="s">
        <v>456</v>
      </c>
    </row>
    <row r="25" ht="20" customHeight="1" spans="1:7">
      <c r="A25" s="5"/>
      <c r="B25" s="5"/>
      <c r="C25" s="5" t="s">
        <v>437</v>
      </c>
      <c r="D25" s="7" t="s">
        <v>417</v>
      </c>
      <c r="E25" s="7"/>
      <c r="F25" s="7"/>
      <c r="G25" s="4"/>
    </row>
    <row r="26" ht="20" customHeight="1" spans="1:7">
      <c r="A26" s="5"/>
      <c r="B26" s="5"/>
      <c r="C26" s="5"/>
      <c r="D26" s="7" t="s">
        <v>423</v>
      </c>
      <c r="E26" s="7"/>
      <c r="F26" s="7"/>
      <c r="G26" s="4"/>
    </row>
    <row r="27" ht="20" customHeight="1" spans="1:7">
      <c r="A27" s="5"/>
      <c r="B27" s="5"/>
      <c r="C27" s="5" t="s">
        <v>438</v>
      </c>
      <c r="D27" s="7" t="s">
        <v>417</v>
      </c>
      <c r="E27" s="7"/>
      <c r="F27" s="7"/>
      <c r="G27" s="4"/>
    </row>
    <row r="28" ht="20" customHeight="1" spans="1:7">
      <c r="A28" s="5"/>
      <c r="B28" s="5"/>
      <c r="C28" s="5"/>
      <c r="D28" s="7" t="s">
        <v>423</v>
      </c>
      <c r="E28" s="7"/>
      <c r="F28" s="7"/>
      <c r="G28" s="4"/>
    </row>
    <row r="29" ht="20" customHeight="1" spans="1:7">
      <c r="A29" s="5"/>
      <c r="B29" s="5" t="s">
        <v>439</v>
      </c>
      <c r="C29" s="5" t="s">
        <v>440</v>
      </c>
      <c r="D29" s="7" t="s">
        <v>458</v>
      </c>
      <c r="E29" s="7"/>
      <c r="F29" s="7"/>
      <c r="G29" s="15" t="s">
        <v>370</v>
      </c>
    </row>
    <row r="30" ht="20" customHeight="1" spans="1:7">
      <c r="A30" s="5"/>
      <c r="B30" s="5"/>
      <c r="C30" s="5"/>
      <c r="D30" s="7" t="s">
        <v>459</v>
      </c>
      <c r="E30" s="7"/>
      <c r="F30" s="7"/>
      <c r="G30" s="15" t="s">
        <v>370</v>
      </c>
    </row>
    <row r="31" ht="29" customHeight="1" spans="1:7">
      <c r="A31" s="4" t="s">
        <v>392</v>
      </c>
      <c r="B31" s="4"/>
      <c r="C31" s="4"/>
      <c r="D31" s="4"/>
      <c r="E31" s="4"/>
      <c r="F31" s="4"/>
      <c r="G31" s="17"/>
    </row>
    <row r="32" spans="1:7">
      <c r="A32" s="4"/>
      <c r="B32" s="4"/>
      <c r="C32" s="4"/>
      <c r="D32" s="4"/>
      <c r="E32" s="4"/>
      <c r="F32" s="4"/>
      <c r="G32" s="17"/>
    </row>
    <row r="33" spans="1:7">
      <c r="A33" s="4"/>
      <c r="B33" s="4"/>
      <c r="C33" s="4"/>
      <c r="D33" s="4"/>
      <c r="E33" s="4"/>
      <c r="F33" s="4"/>
      <c r="G33" s="17"/>
    </row>
    <row r="34" ht="16" customHeight="1" spans="1:7">
      <c r="A34" s="4"/>
      <c r="B34" s="4"/>
      <c r="C34" s="4"/>
      <c r="D34" s="4"/>
      <c r="E34" s="4"/>
      <c r="F34" s="4"/>
      <c r="G34" s="17"/>
    </row>
  </sheetData>
  <mergeCells count="53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A7:A8"/>
    <mergeCell ref="A9:A30"/>
    <mergeCell ref="B10:B12"/>
    <mergeCell ref="B13:B18"/>
    <mergeCell ref="B19:B28"/>
    <mergeCell ref="B29:B30"/>
    <mergeCell ref="C13:C14"/>
    <mergeCell ref="C15:C16"/>
    <mergeCell ref="C17:C18"/>
    <mergeCell ref="C19:C20"/>
    <mergeCell ref="C21:C24"/>
    <mergeCell ref="C25:C26"/>
    <mergeCell ref="C27:C28"/>
    <mergeCell ref="C29:C30"/>
    <mergeCell ref="A4:B6"/>
    <mergeCell ref="A31:G34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D28" sqref="D28:F28"/>
    </sheetView>
  </sheetViews>
  <sheetFormatPr defaultColWidth="9" defaultRowHeight="14.4" outlineLevelCol="6"/>
  <cols>
    <col min="1" max="2" width="9" style="1"/>
    <col min="3" max="3" width="13.5555555555556" style="1" customWidth="1"/>
    <col min="4" max="4" width="13.4444444444444" style="1" customWidth="1"/>
    <col min="5" max="5" width="10.7777777777778" style="1" customWidth="1"/>
    <col min="6" max="6" width="12" style="1" customWidth="1"/>
    <col min="7" max="7" width="12.6666666666667" style="1" customWidth="1"/>
    <col min="8" max="16384" width="9" style="1"/>
  </cols>
  <sheetData>
    <row r="1" s="1" customFormat="1" ht="32" customHeight="1" spans="1:7">
      <c r="A1" s="2" t="s">
        <v>393</v>
      </c>
      <c r="B1" s="3"/>
      <c r="C1" s="3"/>
      <c r="D1" s="3"/>
      <c r="E1" s="3"/>
      <c r="F1" s="3"/>
      <c r="G1" s="3"/>
    </row>
    <row r="2" s="1" customFormat="1" ht="24" spans="1:7">
      <c r="A2" s="4" t="s">
        <v>394</v>
      </c>
      <c r="B2" s="4"/>
      <c r="C2" s="4" t="s">
        <v>460</v>
      </c>
      <c r="D2" s="4"/>
      <c r="E2" s="4" t="s">
        <v>396</v>
      </c>
      <c r="F2" s="4" t="s">
        <v>397</v>
      </c>
      <c r="G2" s="4"/>
    </row>
    <row r="3" s="1" customFormat="1" ht="20" customHeight="1" spans="1:7">
      <c r="A3" s="4" t="s">
        <v>398</v>
      </c>
      <c r="B3" s="4"/>
      <c r="C3" s="4"/>
      <c r="D3" s="4"/>
      <c r="E3" s="4" t="s">
        <v>399</v>
      </c>
      <c r="F3" s="4" t="s">
        <v>193</v>
      </c>
      <c r="G3" s="4"/>
    </row>
    <row r="4" s="1" customFormat="1" ht="20" customHeight="1" spans="1:7">
      <c r="A4" s="5" t="s">
        <v>400</v>
      </c>
      <c r="B4" s="5"/>
      <c r="C4" s="4" t="s">
        <v>401</v>
      </c>
      <c r="D4" s="4"/>
      <c r="E4" s="6">
        <v>35</v>
      </c>
      <c r="F4" s="6"/>
      <c r="G4" s="6"/>
    </row>
    <row r="5" s="1" customFormat="1" ht="20" customHeight="1" spans="1:7">
      <c r="A5" s="5"/>
      <c r="B5" s="5"/>
      <c r="C5" s="7" t="s">
        <v>402</v>
      </c>
      <c r="D5" s="7"/>
      <c r="E5" s="6">
        <v>35</v>
      </c>
      <c r="F5" s="6"/>
      <c r="G5" s="6"/>
    </row>
    <row r="6" s="1" customFormat="1" ht="20" customHeight="1" spans="1:7">
      <c r="A6" s="5"/>
      <c r="B6" s="5"/>
      <c r="C6" s="7" t="s">
        <v>403</v>
      </c>
      <c r="D6" s="7"/>
      <c r="E6" s="8"/>
      <c r="F6" s="8"/>
      <c r="G6" s="8"/>
    </row>
    <row r="7" s="1" customFormat="1" ht="20" customHeight="1" spans="1:7">
      <c r="A7" s="5" t="s">
        <v>404</v>
      </c>
      <c r="B7" s="5" t="s">
        <v>405</v>
      </c>
      <c r="C7" s="5"/>
      <c r="D7" s="5"/>
      <c r="E7" s="5"/>
      <c r="F7" s="5"/>
      <c r="G7" s="5"/>
    </row>
    <row r="8" s="1" customFormat="1" ht="45" customHeight="1" spans="1:7">
      <c r="A8" s="5"/>
      <c r="B8" s="7" t="s">
        <v>461</v>
      </c>
      <c r="C8" s="7"/>
      <c r="D8" s="7"/>
      <c r="E8" s="7"/>
      <c r="F8" s="7"/>
      <c r="G8" s="7"/>
    </row>
    <row r="9" s="1" customFormat="1" ht="18" customHeight="1" spans="1:7">
      <c r="A9" s="5" t="s">
        <v>407</v>
      </c>
      <c r="B9" s="5" t="s">
        <v>408</v>
      </c>
      <c r="C9" s="5" t="s">
        <v>409</v>
      </c>
      <c r="D9" s="5" t="s">
        <v>410</v>
      </c>
      <c r="E9" s="5"/>
      <c r="F9" s="5"/>
      <c r="G9" s="5" t="s">
        <v>411</v>
      </c>
    </row>
    <row r="10" s="1" customFormat="1" ht="18" customHeight="1" spans="1:7">
      <c r="A10" s="5"/>
      <c r="B10" s="9" t="s">
        <v>412</v>
      </c>
      <c r="C10" s="5" t="s">
        <v>413</v>
      </c>
      <c r="D10" s="10" t="s">
        <v>414</v>
      </c>
      <c r="E10" s="11"/>
      <c r="F10" s="12"/>
      <c r="G10" s="5" t="s">
        <v>462</v>
      </c>
    </row>
    <row r="11" s="1" customFormat="1" ht="18" customHeight="1" spans="1:7">
      <c r="A11" s="5"/>
      <c r="B11" s="13"/>
      <c r="C11" s="5" t="s">
        <v>416</v>
      </c>
      <c r="D11" s="10" t="s">
        <v>417</v>
      </c>
      <c r="E11" s="11"/>
      <c r="F11" s="12"/>
      <c r="G11" s="5"/>
    </row>
    <row r="12" s="1" customFormat="1" ht="18" customHeight="1" spans="1:7">
      <c r="A12" s="5"/>
      <c r="B12" s="14"/>
      <c r="C12" s="5" t="s">
        <v>418</v>
      </c>
      <c r="D12" s="10" t="s">
        <v>417</v>
      </c>
      <c r="E12" s="11"/>
      <c r="F12" s="12"/>
      <c r="G12" s="5"/>
    </row>
    <row r="13" s="1" customFormat="1" ht="18" customHeight="1" spans="1:7">
      <c r="A13" s="5"/>
      <c r="B13" s="5" t="s">
        <v>419</v>
      </c>
      <c r="C13" s="5" t="s">
        <v>420</v>
      </c>
      <c r="D13" s="4" t="s">
        <v>463</v>
      </c>
      <c r="E13" s="4"/>
      <c r="F13" s="4"/>
      <c r="G13" s="18" t="s">
        <v>464</v>
      </c>
    </row>
    <row r="14" s="1" customFormat="1" ht="18" customHeight="1" spans="1:7">
      <c r="A14" s="5"/>
      <c r="B14" s="5"/>
      <c r="C14" s="5"/>
      <c r="D14" s="4" t="s">
        <v>465</v>
      </c>
      <c r="E14" s="4"/>
      <c r="F14" s="4"/>
      <c r="G14" s="18" t="s">
        <v>466</v>
      </c>
    </row>
    <row r="15" s="1" customFormat="1" ht="18" customHeight="1" spans="1:7">
      <c r="A15" s="5"/>
      <c r="B15" s="5"/>
      <c r="C15" s="5"/>
      <c r="D15" s="4" t="s">
        <v>467</v>
      </c>
      <c r="E15" s="4"/>
      <c r="F15" s="4"/>
      <c r="G15" s="18" t="s">
        <v>466</v>
      </c>
    </row>
    <row r="16" s="1" customFormat="1" ht="18" customHeight="1" spans="1:7">
      <c r="A16" s="5"/>
      <c r="B16" s="5"/>
      <c r="C16" s="5"/>
      <c r="D16" s="10" t="s">
        <v>468</v>
      </c>
      <c r="E16" s="11"/>
      <c r="F16" s="12"/>
      <c r="G16" s="18" t="s">
        <v>469</v>
      </c>
    </row>
    <row r="17" s="1" customFormat="1" ht="25" customHeight="1" spans="1:7">
      <c r="A17" s="5"/>
      <c r="B17" s="5"/>
      <c r="C17" s="5"/>
      <c r="D17" s="4" t="s">
        <v>470</v>
      </c>
      <c r="E17" s="4"/>
      <c r="F17" s="4"/>
      <c r="G17" s="18" t="s">
        <v>471</v>
      </c>
    </row>
    <row r="18" s="1" customFormat="1" ht="18" customHeight="1" spans="1:7">
      <c r="A18" s="5"/>
      <c r="B18" s="5"/>
      <c r="C18" s="5" t="s">
        <v>424</v>
      </c>
      <c r="D18" s="4" t="s">
        <v>472</v>
      </c>
      <c r="E18" s="4"/>
      <c r="F18" s="4"/>
      <c r="G18" s="19">
        <v>1</v>
      </c>
    </row>
    <row r="19" s="1" customFormat="1" ht="18" customHeight="1" spans="1:7">
      <c r="A19" s="5"/>
      <c r="B19" s="5"/>
      <c r="C19" s="5"/>
      <c r="D19" s="4" t="s">
        <v>473</v>
      </c>
      <c r="E19" s="4"/>
      <c r="F19" s="4"/>
      <c r="G19" s="19">
        <v>1</v>
      </c>
    </row>
    <row r="20" s="1" customFormat="1" ht="18" customHeight="1" spans="1:7">
      <c r="A20" s="5"/>
      <c r="B20" s="5"/>
      <c r="C20" s="5" t="s">
        <v>429</v>
      </c>
      <c r="D20" s="4" t="s">
        <v>474</v>
      </c>
      <c r="E20" s="4"/>
      <c r="F20" s="4"/>
      <c r="G20" s="19">
        <v>1</v>
      </c>
    </row>
    <row r="21" s="1" customFormat="1" ht="18" customHeight="1" spans="1:7">
      <c r="A21" s="5"/>
      <c r="B21" s="5"/>
      <c r="C21" s="5"/>
      <c r="D21" s="4" t="s">
        <v>475</v>
      </c>
      <c r="E21" s="4"/>
      <c r="F21" s="4"/>
      <c r="G21" s="19">
        <v>1</v>
      </c>
    </row>
    <row r="22" s="1" customFormat="1" ht="18" customHeight="1" spans="1:7">
      <c r="A22" s="5"/>
      <c r="B22" s="5" t="s">
        <v>432</v>
      </c>
      <c r="C22" s="5" t="s">
        <v>433</v>
      </c>
      <c r="D22" s="10" t="s">
        <v>451</v>
      </c>
      <c r="E22" s="11"/>
      <c r="F22" s="12"/>
      <c r="G22" s="5" t="s">
        <v>452</v>
      </c>
    </row>
    <row r="23" s="1" customFormat="1" ht="18" customHeight="1" spans="1:7">
      <c r="A23" s="5"/>
      <c r="B23" s="5"/>
      <c r="C23" s="5"/>
      <c r="D23" s="7" t="s">
        <v>423</v>
      </c>
      <c r="E23" s="7"/>
      <c r="F23" s="7"/>
      <c r="G23" s="8"/>
    </row>
    <row r="24" s="1" customFormat="1" ht="27" customHeight="1" spans="1:7">
      <c r="A24" s="5"/>
      <c r="B24" s="5"/>
      <c r="C24" s="5" t="s">
        <v>434</v>
      </c>
      <c r="D24" s="4" t="s">
        <v>476</v>
      </c>
      <c r="E24" s="4"/>
      <c r="F24" s="4"/>
      <c r="G24" s="18" t="s">
        <v>477</v>
      </c>
    </row>
    <row r="25" s="1" customFormat="1" ht="18" customHeight="1" spans="1:7">
      <c r="A25" s="5"/>
      <c r="B25" s="5"/>
      <c r="C25" s="5"/>
      <c r="D25" s="4" t="s">
        <v>478</v>
      </c>
      <c r="E25" s="4"/>
      <c r="F25" s="4"/>
      <c r="G25" s="5" t="s">
        <v>452</v>
      </c>
    </row>
    <row r="26" s="1" customFormat="1" ht="18" customHeight="1" spans="1:7">
      <c r="A26" s="5"/>
      <c r="B26" s="5"/>
      <c r="C26" s="5" t="s">
        <v>437</v>
      </c>
      <c r="D26" s="7" t="s">
        <v>417</v>
      </c>
      <c r="E26" s="7"/>
      <c r="F26" s="7"/>
      <c r="G26" s="4"/>
    </row>
    <row r="27" s="1" customFormat="1" ht="18" customHeight="1" spans="1:7">
      <c r="A27" s="5"/>
      <c r="B27" s="5"/>
      <c r="C27" s="5"/>
      <c r="D27" s="7" t="s">
        <v>423</v>
      </c>
      <c r="E27" s="7"/>
      <c r="F27" s="7"/>
      <c r="G27" s="4"/>
    </row>
    <row r="28" s="1" customFormat="1" ht="18" customHeight="1" spans="1:7">
      <c r="A28" s="5"/>
      <c r="B28" s="5"/>
      <c r="C28" s="5" t="s">
        <v>438</v>
      </c>
      <c r="D28" s="7" t="s">
        <v>417</v>
      </c>
      <c r="E28" s="7"/>
      <c r="F28" s="7"/>
      <c r="G28" s="4"/>
    </row>
    <row r="29" s="1" customFormat="1" ht="18" customHeight="1" spans="1:7">
      <c r="A29" s="5"/>
      <c r="B29" s="5"/>
      <c r="C29" s="5"/>
      <c r="D29" s="7" t="s">
        <v>423</v>
      </c>
      <c r="E29" s="7"/>
      <c r="F29" s="7"/>
      <c r="G29" s="4"/>
    </row>
    <row r="30" s="1" customFormat="1" ht="18" customHeight="1" spans="1:7">
      <c r="A30" s="5"/>
      <c r="B30" s="5" t="s">
        <v>439</v>
      </c>
      <c r="C30" s="5" t="s">
        <v>440</v>
      </c>
      <c r="D30" s="4" t="s">
        <v>479</v>
      </c>
      <c r="E30" s="4"/>
      <c r="F30" s="4"/>
      <c r="G30" s="18" t="s">
        <v>480</v>
      </c>
    </row>
    <row r="31" s="1" customFormat="1" ht="18" customHeight="1" spans="1:7">
      <c r="A31" s="5"/>
      <c r="B31" s="5"/>
      <c r="C31" s="5"/>
      <c r="D31" s="4" t="s">
        <v>459</v>
      </c>
      <c r="E31" s="4"/>
      <c r="F31" s="4"/>
      <c r="G31" s="18" t="s">
        <v>480</v>
      </c>
    </row>
    <row r="32" s="1" customFormat="1" ht="29" customHeight="1" spans="1:7">
      <c r="A32" s="4" t="s">
        <v>392</v>
      </c>
      <c r="B32" s="4"/>
      <c r="C32" s="4"/>
      <c r="D32" s="4"/>
      <c r="E32" s="4"/>
      <c r="F32" s="4"/>
      <c r="G32" s="4"/>
    </row>
    <row r="33" s="1" customFormat="1" spans="1:7">
      <c r="A33" s="4"/>
      <c r="B33" s="4"/>
      <c r="C33" s="4"/>
      <c r="D33" s="4"/>
      <c r="E33" s="4"/>
      <c r="F33" s="4"/>
      <c r="G33" s="4"/>
    </row>
    <row r="34" s="1" customFormat="1" spans="1:7">
      <c r="A34" s="4"/>
      <c r="B34" s="4"/>
      <c r="C34" s="4"/>
      <c r="D34" s="4"/>
      <c r="E34" s="4"/>
      <c r="F34" s="4"/>
      <c r="G34" s="4"/>
    </row>
    <row r="35" s="1" customFormat="1" ht="16" customHeight="1" spans="1:7">
      <c r="A35" s="4"/>
      <c r="B35" s="4"/>
      <c r="C35" s="4"/>
      <c r="D35" s="4"/>
      <c r="E35" s="4"/>
      <c r="F35" s="4"/>
      <c r="G35" s="4"/>
    </row>
    <row r="36" ht="6" customHeight="1"/>
  </sheetData>
  <mergeCells count="5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A7:A8"/>
    <mergeCell ref="A9:A31"/>
    <mergeCell ref="B10:B12"/>
    <mergeCell ref="B13:B21"/>
    <mergeCell ref="B22:B29"/>
    <mergeCell ref="B30:B31"/>
    <mergeCell ref="C13:C17"/>
    <mergeCell ref="C18:C19"/>
    <mergeCell ref="C20:C21"/>
    <mergeCell ref="C22:C23"/>
    <mergeCell ref="C24:C25"/>
    <mergeCell ref="C26:C27"/>
    <mergeCell ref="C28:C29"/>
    <mergeCell ref="C30:C31"/>
    <mergeCell ref="A4:B6"/>
    <mergeCell ref="A32:G35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$A1:$XFD1048576"/>
    </sheetView>
  </sheetViews>
  <sheetFormatPr defaultColWidth="9" defaultRowHeight="14.4" outlineLevelCol="6"/>
  <cols>
    <col min="1" max="2" width="9" style="1"/>
    <col min="3" max="3" width="13.5555555555556" style="1" customWidth="1"/>
    <col min="4" max="4" width="13.4444444444444" style="1" customWidth="1"/>
    <col min="5" max="5" width="10.7777777777778" style="1" customWidth="1"/>
    <col min="6" max="6" width="9" style="1"/>
    <col min="7" max="7" width="15.1111111111111" style="1" customWidth="1"/>
    <col min="8" max="16384" width="9" style="1"/>
  </cols>
  <sheetData>
    <row r="1" s="1" customFormat="1" ht="32" customHeight="1" spans="1:7">
      <c r="A1" s="2" t="s">
        <v>393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394</v>
      </c>
      <c r="B2" s="4"/>
      <c r="C2" s="4" t="s">
        <v>481</v>
      </c>
      <c r="D2" s="4"/>
      <c r="E2" s="4" t="s">
        <v>396</v>
      </c>
      <c r="F2" s="4" t="s">
        <v>397</v>
      </c>
      <c r="G2" s="4"/>
    </row>
    <row r="3" s="1" customFormat="1" ht="20" customHeight="1" spans="1:7">
      <c r="A3" s="4" t="s">
        <v>398</v>
      </c>
      <c r="B3" s="4"/>
      <c r="C3" s="4"/>
      <c r="D3" s="4"/>
      <c r="E3" s="4" t="s">
        <v>399</v>
      </c>
      <c r="F3" s="4" t="s">
        <v>193</v>
      </c>
      <c r="G3" s="4"/>
    </row>
    <row r="4" s="1" customFormat="1" ht="20" customHeight="1" spans="1:7">
      <c r="A4" s="5" t="s">
        <v>400</v>
      </c>
      <c r="B4" s="5"/>
      <c r="C4" s="4" t="s">
        <v>401</v>
      </c>
      <c r="D4" s="4"/>
      <c r="E4" s="6">
        <v>10</v>
      </c>
      <c r="F4" s="6"/>
      <c r="G4" s="6"/>
    </row>
    <row r="5" s="1" customFormat="1" ht="20" customHeight="1" spans="1:7">
      <c r="A5" s="5"/>
      <c r="B5" s="5"/>
      <c r="C5" s="7" t="s">
        <v>402</v>
      </c>
      <c r="D5" s="7"/>
      <c r="E5" s="6">
        <v>10</v>
      </c>
      <c r="F5" s="6"/>
      <c r="G5" s="6"/>
    </row>
    <row r="6" s="1" customFormat="1" ht="20" customHeight="1" spans="1:7">
      <c r="A6" s="5"/>
      <c r="B6" s="5"/>
      <c r="C6" s="7" t="s">
        <v>403</v>
      </c>
      <c r="D6" s="7"/>
      <c r="E6" s="8"/>
      <c r="F6" s="8"/>
      <c r="G6" s="8"/>
    </row>
    <row r="7" s="1" customFormat="1" ht="20" customHeight="1" spans="1:7">
      <c r="A7" s="5" t="s">
        <v>404</v>
      </c>
      <c r="B7" s="5" t="s">
        <v>405</v>
      </c>
      <c r="C7" s="5"/>
      <c r="D7" s="5"/>
      <c r="E7" s="5"/>
      <c r="F7" s="5"/>
      <c r="G7" s="5"/>
    </row>
    <row r="8" s="1" customFormat="1" ht="45" customHeight="1" spans="1:7">
      <c r="A8" s="5"/>
      <c r="B8" s="4" t="s">
        <v>482</v>
      </c>
      <c r="C8" s="4"/>
      <c r="D8" s="4"/>
      <c r="E8" s="4"/>
      <c r="F8" s="4"/>
      <c r="G8" s="4"/>
    </row>
    <row r="9" s="1" customFormat="1" ht="18" customHeight="1" spans="1:7">
      <c r="A9" s="5" t="s">
        <v>407</v>
      </c>
      <c r="B9" s="5" t="s">
        <v>408</v>
      </c>
      <c r="C9" s="5" t="s">
        <v>409</v>
      </c>
      <c r="D9" s="5" t="s">
        <v>410</v>
      </c>
      <c r="E9" s="5"/>
      <c r="F9" s="5"/>
      <c r="G9" s="5" t="s">
        <v>411</v>
      </c>
    </row>
    <row r="10" s="1" customFormat="1" ht="19" customHeight="1" spans="1:7">
      <c r="A10" s="5"/>
      <c r="B10" s="9" t="s">
        <v>412</v>
      </c>
      <c r="C10" s="5" t="s">
        <v>413</v>
      </c>
      <c r="D10" s="10" t="s">
        <v>414</v>
      </c>
      <c r="E10" s="11"/>
      <c r="F10" s="12"/>
      <c r="G10" s="5" t="s">
        <v>483</v>
      </c>
    </row>
    <row r="11" s="1" customFormat="1" ht="18" customHeight="1" spans="1:7">
      <c r="A11" s="5"/>
      <c r="B11" s="13"/>
      <c r="C11" s="5" t="s">
        <v>416</v>
      </c>
      <c r="D11" s="10" t="s">
        <v>417</v>
      </c>
      <c r="E11" s="11"/>
      <c r="F11" s="12"/>
      <c r="G11" s="5"/>
    </row>
    <row r="12" s="1" customFormat="1" ht="18" customHeight="1" spans="1:7">
      <c r="A12" s="5"/>
      <c r="B12" s="14"/>
      <c r="C12" s="5" t="s">
        <v>418</v>
      </c>
      <c r="D12" s="10" t="s">
        <v>417</v>
      </c>
      <c r="E12" s="11"/>
      <c r="F12" s="12"/>
      <c r="G12" s="5"/>
    </row>
    <row r="13" s="1" customFormat="1" ht="27" customHeight="1" spans="1:7">
      <c r="A13" s="5"/>
      <c r="B13" s="5" t="s">
        <v>419</v>
      </c>
      <c r="C13" s="5" t="s">
        <v>420</v>
      </c>
      <c r="D13" s="7" t="s">
        <v>484</v>
      </c>
      <c r="E13" s="7"/>
      <c r="F13" s="7"/>
      <c r="G13" s="15" t="s">
        <v>485</v>
      </c>
    </row>
    <row r="14" s="1" customFormat="1" ht="20" customHeight="1" spans="1:7">
      <c r="A14" s="5"/>
      <c r="B14" s="5"/>
      <c r="C14" s="5"/>
      <c r="D14" s="7" t="s">
        <v>423</v>
      </c>
      <c r="E14" s="7"/>
      <c r="F14" s="7"/>
      <c r="G14" s="5"/>
    </row>
    <row r="15" s="1" customFormat="1" ht="20" customHeight="1" spans="1:7">
      <c r="A15" s="5"/>
      <c r="B15" s="5"/>
      <c r="C15" s="5" t="s">
        <v>424</v>
      </c>
      <c r="D15" s="7" t="s">
        <v>486</v>
      </c>
      <c r="E15" s="7"/>
      <c r="F15" s="7"/>
      <c r="G15" s="5" t="s">
        <v>358</v>
      </c>
    </row>
    <row r="16" s="1" customFormat="1" ht="20" customHeight="1" spans="1:7">
      <c r="A16" s="5"/>
      <c r="B16" s="5"/>
      <c r="C16" s="5"/>
      <c r="D16" s="7" t="s">
        <v>423</v>
      </c>
      <c r="E16" s="7"/>
      <c r="F16" s="7"/>
      <c r="G16" s="5"/>
    </row>
    <row r="17" s="1" customFormat="1" ht="20" customHeight="1" spans="1:7">
      <c r="A17" s="5"/>
      <c r="B17" s="5"/>
      <c r="C17" s="5" t="s">
        <v>429</v>
      </c>
      <c r="D17" s="7" t="s">
        <v>487</v>
      </c>
      <c r="E17" s="7"/>
      <c r="F17" s="7"/>
      <c r="G17" s="5" t="s">
        <v>488</v>
      </c>
    </row>
    <row r="18" s="1" customFormat="1" ht="20" customHeight="1" spans="1:7">
      <c r="A18" s="5"/>
      <c r="B18" s="5"/>
      <c r="C18" s="5"/>
      <c r="D18" s="7" t="s">
        <v>423</v>
      </c>
      <c r="E18" s="7"/>
      <c r="F18" s="7"/>
      <c r="G18" s="8"/>
    </row>
    <row r="19" s="1" customFormat="1" ht="20" customHeight="1" spans="1:7">
      <c r="A19" s="5"/>
      <c r="B19" s="5" t="s">
        <v>432</v>
      </c>
      <c r="C19" s="5" t="s">
        <v>433</v>
      </c>
      <c r="D19" s="10" t="s">
        <v>451</v>
      </c>
      <c r="E19" s="11"/>
      <c r="F19" s="12"/>
      <c r="G19" s="5" t="s">
        <v>452</v>
      </c>
    </row>
    <row r="20" s="1" customFormat="1" ht="20" customHeight="1" spans="1:7">
      <c r="A20" s="5"/>
      <c r="B20" s="5"/>
      <c r="C20" s="5"/>
      <c r="D20" s="7" t="s">
        <v>423</v>
      </c>
      <c r="E20" s="7"/>
      <c r="F20" s="7"/>
      <c r="G20" s="8"/>
    </row>
    <row r="21" s="1" customFormat="1" ht="26" customHeight="1" spans="1:7">
      <c r="A21" s="5"/>
      <c r="B21" s="5"/>
      <c r="C21" s="5" t="s">
        <v>434</v>
      </c>
      <c r="D21" s="7" t="s">
        <v>489</v>
      </c>
      <c r="E21" s="7"/>
      <c r="F21" s="7"/>
      <c r="G21" s="5" t="s">
        <v>490</v>
      </c>
    </row>
    <row r="22" s="1" customFormat="1" ht="20" customHeight="1" spans="1:7">
      <c r="A22" s="5"/>
      <c r="B22" s="5"/>
      <c r="C22" s="5"/>
      <c r="D22" s="7" t="s">
        <v>491</v>
      </c>
      <c r="E22" s="7"/>
      <c r="F22" s="7"/>
      <c r="G22" s="15"/>
    </row>
    <row r="23" s="1" customFormat="1" ht="20" customHeight="1" spans="1:7">
      <c r="A23" s="5"/>
      <c r="B23" s="5"/>
      <c r="C23" s="5" t="s">
        <v>437</v>
      </c>
      <c r="D23" s="7" t="s">
        <v>417</v>
      </c>
      <c r="E23" s="7"/>
      <c r="F23" s="7"/>
      <c r="G23" s="4"/>
    </row>
    <row r="24" s="1" customFormat="1" ht="20" customHeight="1" spans="1:7">
      <c r="A24" s="5"/>
      <c r="B24" s="5"/>
      <c r="C24" s="5"/>
      <c r="D24" s="7" t="s">
        <v>423</v>
      </c>
      <c r="E24" s="7"/>
      <c r="F24" s="7"/>
      <c r="G24" s="4"/>
    </row>
    <row r="25" s="1" customFormat="1" ht="20" customHeight="1" spans="1:7">
      <c r="A25" s="5"/>
      <c r="B25" s="5"/>
      <c r="C25" s="5" t="s">
        <v>438</v>
      </c>
      <c r="D25" s="7" t="s">
        <v>492</v>
      </c>
      <c r="E25" s="7"/>
      <c r="F25" s="7"/>
      <c r="G25" s="5" t="s">
        <v>456</v>
      </c>
    </row>
    <row r="26" s="1" customFormat="1" ht="20" customHeight="1" spans="1:7">
      <c r="A26" s="5"/>
      <c r="B26" s="5"/>
      <c r="C26" s="5"/>
      <c r="D26" s="7" t="s">
        <v>423</v>
      </c>
      <c r="E26" s="7"/>
      <c r="F26" s="7"/>
      <c r="G26" s="4"/>
    </row>
    <row r="27" s="1" customFormat="1" ht="20" customHeight="1" spans="1:7">
      <c r="A27" s="5"/>
      <c r="B27" s="5" t="s">
        <v>439</v>
      </c>
      <c r="C27" s="5" t="s">
        <v>440</v>
      </c>
      <c r="D27" s="7" t="s">
        <v>479</v>
      </c>
      <c r="E27" s="7"/>
      <c r="F27" s="7"/>
      <c r="G27" s="15" t="s">
        <v>358</v>
      </c>
    </row>
    <row r="28" s="1" customFormat="1" ht="20" customHeight="1" spans="1:7">
      <c r="A28" s="5"/>
      <c r="B28" s="5"/>
      <c r="C28" s="5"/>
      <c r="D28" s="7" t="s">
        <v>423</v>
      </c>
      <c r="E28" s="7"/>
      <c r="F28" s="7"/>
      <c r="G28" s="15"/>
    </row>
    <row r="29" s="1" customFormat="1" ht="29" customHeight="1" spans="1:7">
      <c r="A29" s="4" t="s">
        <v>392</v>
      </c>
      <c r="B29" s="4"/>
      <c r="C29" s="4"/>
      <c r="D29" s="4"/>
      <c r="E29" s="4"/>
      <c r="F29" s="4"/>
      <c r="G29" s="17"/>
    </row>
    <row r="30" s="1" customFormat="1" spans="1:7">
      <c r="A30" s="4"/>
      <c r="B30" s="4"/>
      <c r="C30" s="4"/>
      <c r="D30" s="4"/>
      <c r="E30" s="4"/>
      <c r="F30" s="4"/>
      <c r="G30" s="17"/>
    </row>
    <row r="31" s="1" customFormat="1" spans="1:7">
      <c r="A31" s="4"/>
      <c r="B31" s="4"/>
      <c r="C31" s="4"/>
      <c r="D31" s="4"/>
      <c r="E31" s="4"/>
      <c r="F31" s="4"/>
      <c r="G31" s="17"/>
    </row>
    <row r="32" s="1" customFormat="1" ht="16" customHeight="1" spans="1:7">
      <c r="A32" s="4"/>
      <c r="B32" s="4"/>
      <c r="C32" s="4"/>
      <c r="D32" s="4"/>
      <c r="E32" s="4"/>
      <c r="F32" s="4"/>
      <c r="G32" s="1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1" sqref="$A1:$XFD1048576"/>
    </sheetView>
  </sheetViews>
  <sheetFormatPr defaultColWidth="9" defaultRowHeight="14.4" outlineLevelCol="6"/>
  <cols>
    <col min="1" max="2" width="9" style="1"/>
    <col min="3" max="3" width="13.5555555555556" style="1" customWidth="1"/>
    <col min="4" max="4" width="13.4444444444444" style="1" customWidth="1"/>
    <col min="5" max="5" width="10.7777777777778" style="1" customWidth="1"/>
    <col min="6" max="6" width="9" style="1"/>
    <col min="7" max="7" width="15.1111111111111" style="1" customWidth="1"/>
    <col min="8" max="16384" width="9" style="1"/>
  </cols>
  <sheetData>
    <row r="1" s="1" customFormat="1" ht="32" customHeight="1" spans="1:7">
      <c r="A1" s="2" t="s">
        <v>393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394</v>
      </c>
      <c r="B2" s="4"/>
      <c r="C2" s="5" t="s">
        <v>493</v>
      </c>
      <c r="D2" s="5"/>
      <c r="E2" s="4" t="s">
        <v>396</v>
      </c>
      <c r="F2" s="4" t="s">
        <v>397</v>
      </c>
      <c r="G2" s="4"/>
    </row>
    <row r="3" s="1" customFormat="1" ht="20" customHeight="1" spans="1:7">
      <c r="A3" s="4" t="s">
        <v>398</v>
      </c>
      <c r="B3" s="4"/>
      <c r="C3" s="4"/>
      <c r="D3" s="4"/>
      <c r="E3" s="4" t="s">
        <v>399</v>
      </c>
      <c r="F3" s="4" t="s">
        <v>193</v>
      </c>
      <c r="G3" s="4"/>
    </row>
    <row r="4" s="1" customFormat="1" ht="20" customHeight="1" spans="1:7">
      <c r="A4" s="5" t="s">
        <v>400</v>
      </c>
      <c r="B4" s="5"/>
      <c r="C4" s="4" t="s">
        <v>401</v>
      </c>
      <c r="D4" s="4"/>
      <c r="E4" s="6">
        <v>30</v>
      </c>
      <c r="F4" s="6"/>
      <c r="G4" s="6"/>
    </row>
    <row r="5" s="1" customFormat="1" ht="20" customHeight="1" spans="1:7">
      <c r="A5" s="5"/>
      <c r="B5" s="5"/>
      <c r="C5" s="7" t="s">
        <v>402</v>
      </c>
      <c r="D5" s="7"/>
      <c r="E5" s="6">
        <v>30</v>
      </c>
      <c r="F5" s="6"/>
      <c r="G5" s="6"/>
    </row>
    <row r="6" s="1" customFormat="1" ht="20" customHeight="1" spans="1:7">
      <c r="A6" s="5"/>
      <c r="B6" s="5"/>
      <c r="C6" s="7" t="s">
        <v>403</v>
      </c>
      <c r="D6" s="7"/>
      <c r="E6" s="8"/>
      <c r="F6" s="8"/>
      <c r="G6" s="8"/>
    </row>
    <row r="7" s="1" customFormat="1" ht="20" customHeight="1" spans="1:7">
      <c r="A7" s="5" t="s">
        <v>404</v>
      </c>
      <c r="B7" s="5" t="s">
        <v>405</v>
      </c>
      <c r="C7" s="5"/>
      <c r="D7" s="5"/>
      <c r="E7" s="5"/>
      <c r="F7" s="5"/>
      <c r="G7" s="5"/>
    </row>
    <row r="8" s="1" customFormat="1" ht="45" customHeight="1" spans="1:7">
      <c r="A8" s="5"/>
      <c r="B8" s="7" t="s">
        <v>494</v>
      </c>
      <c r="C8" s="7"/>
      <c r="D8" s="7"/>
      <c r="E8" s="7"/>
      <c r="F8" s="7"/>
      <c r="G8" s="7"/>
    </row>
    <row r="9" s="1" customFormat="1" ht="18" customHeight="1" spans="1:7">
      <c r="A9" s="5" t="s">
        <v>407</v>
      </c>
      <c r="B9" s="5" t="s">
        <v>408</v>
      </c>
      <c r="C9" s="5" t="s">
        <v>409</v>
      </c>
      <c r="D9" s="5" t="s">
        <v>410</v>
      </c>
      <c r="E9" s="5"/>
      <c r="F9" s="5"/>
      <c r="G9" s="5" t="s">
        <v>411</v>
      </c>
    </row>
    <row r="10" s="1" customFormat="1" ht="19" customHeight="1" spans="1:7">
      <c r="A10" s="5"/>
      <c r="B10" s="9" t="s">
        <v>412</v>
      </c>
      <c r="C10" s="5" t="s">
        <v>413</v>
      </c>
      <c r="D10" s="10" t="s">
        <v>414</v>
      </c>
      <c r="E10" s="11"/>
      <c r="F10" s="12"/>
      <c r="G10" s="5" t="s">
        <v>495</v>
      </c>
    </row>
    <row r="11" s="1" customFormat="1" ht="18" customHeight="1" spans="1:7">
      <c r="A11" s="5"/>
      <c r="B11" s="13"/>
      <c r="C11" s="5" t="s">
        <v>416</v>
      </c>
      <c r="D11" s="10" t="s">
        <v>417</v>
      </c>
      <c r="E11" s="11"/>
      <c r="F11" s="12"/>
      <c r="G11" s="5"/>
    </row>
    <row r="12" s="1" customFormat="1" ht="18" customHeight="1" spans="1:7">
      <c r="A12" s="5"/>
      <c r="B12" s="14"/>
      <c r="C12" s="5" t="s">
        <v>418</v>
      </c>
      <c r="D12" s="10" t="s">
        <v>417</v>
      </c>
      <c r="E12" s="11"/>
      <c r="F12" s="12"/>
      <c r="G12" s="5"/>
    </row>
    <row r="13" s="1" customFormat="1" ht="23" customHeight="1" spans="1:7">
      <c r="A13" s="5"/>
      <c r="B13" s="5" t="s">
        <v>419</v>
      </c>
      <c r="C13" s="5" t="s">
        <v>420</v>
      </c>
      <c r="D13" s="7" t="s">
        <v>496</v>
      </c>
      <c r="E13" s="7"/>
      <c r="F13" s="7"/>
      <c r="G13" s="15" t="s">
        <v>497</v>
      </c>
    </row>
    <row r="14" s="1" customFormat="1" ht="20" customHeight="1" spans="1:7">
      <c r="A14" s="5"/>
      <c r="B14" s="5"/>
      <c r="C14" s="5"/>
      <c r="D14" s="7" t="s">
        <v>423</v>
      </c>
      <c r="E14" s="7"/>
      <c r="F14" s="7"/>
      <c r="G14" s="5"/>
    </row>
    <row r="15" s="1" customFormat="1" ht="20" customHeight="1" spans="1:7">
      <c r="A15" s="5"/>
      <c r="B15" s="5"/>
      <c r="C15" s="5" t="s">
        <v>424</v>
      </c>
      <c r="D15" s="4" t="s">
        <v>498</v>
      </c>
      <c r="E15" s="4"/>
      <c r="F15" s="4"/>
      <c r="G15" s="16">
        <v>1</v>
      </c>
    </row>
    <row r="16" s="1" customFormat="1" ht="20" customHeight="1" spans="1:7">
      <c r="A16" s="5"/>
      <c r="B16" s="5"/>
      <c r="C16" s="5"/>
      <c r="D16" s="4" t="s">
        <v>499</v>
      </c>
      <c r="E16" s="4"/>
      <c r="F16" s="4"/>
      <c r="G16" s="5" t="s">
        <v>500</v>
      </c>
    </row>
    <row r="17" s="1" customFormat="1" ht="20" customHeight="1" spans="1:7">
      <c r="A17" s="5"/>
      <c r="B17" s="5"/>
      <c r="C17" s="5"/>
      <c r="D17" s="4" t="s">
        <v>501</v>
      </c>
      <c r="E17" s="4"/>
      <c r="F17" s="4"/>
      <c r="G17" s="5" t="s">
        <v>370</v>
      </c>
    </row>
    <row r="18" s="1" customFormat="1" ht="20" customHeight="1" spans="1:7">
      <c r="A18" s="5"/>
      <c r="B18" s="5"/>
      <c r="C18" s="5" t="s">
        <v>429</v>
      </c>
      <c r="D18" s="4" t="s">
        <v>502</v>
      </c>
      <c r="E18" s="4"/>
      <c r="F18" s="4"/>
      <c r="G18" s="16" t="s">
        <v>431</v>
      </c>
    </row>
    <row r="19" s="1" customFormat="1" ht="20" customHeight="1" spans="1:7">
      <c r="A19" s="5"/>
      <c r="B19" s="5"/>
      <c r="C19" s="5"/>
      <c r="D19" s="7" t="s">
        <v>423</v>
      </c>
      <c r="E19" s="7"/>
      <c r="F19" s="7"/>
      <c r="G19" s="8"/>
    </row>
    <row r="20" s="1" customFormat="1" ht="20" customHeight="1" spans="1:7">
      <c r="A20" s="5"/>
      <c r="B20" s="5" t="s">
        <v>432</v>
      </c>
      <c r="C20" s="5" t="s">
        <v>433</v>
      </c>
      <c r="D20" s="10" t="s">
        <v>451</v>
      </c>
      <c r="E20" s="11"/>
      <c r="F20" s="12"/>
      <c r="G20" s="5" t="s">
        <v>452</v>
      </c>
    </row>
    <row r="21" s="1" customFormat="1" ht="20" customHeight="1" spans="1:7">
      <c r="A21" s="5"/>
      <c r="B21" s="5"/>
      <c r="C21" s="5"/>
      <c r="D21" s="7" t="s">
        <v>423</v>
      </c>
      <c r="E21" s="7"/>
      <c r="F21" s="7"/>
      <c r="G21" s="8"/>
    </row>
    <row r="22" s="1" customFormat="1" ht="26" customHeight="1" spans="1:7">
      <c r="A22" s="5"/>
      <c r="B22" s="5"/>
      <c r="C22" s="5" t="s">
        <v>434</v>
      </c>
      <c r="D22" s="4" t="s">
        <v>503</v>
      </c>
      <c r="E22" s="4"/>
      <c r="F22" s="4"/>
      <c r="G22" s="5" t="s">
        <v>456</v>
      </c>
    </row>
    <row r="23" s="1" customFormat="1" ht="20" customHeight="1" spans="1:7">
      <c r="A23" s="5"/>
      <c r="B23" s="5"/>
      <c r="C23" s="5"/>
      <c r="D23" s="7" t="s">
        <v>491</v>
      </c>
      <c r="E23" s="7"/>
      <c r="F23" s="7"/>
      <c r="G23" s="15"/>
    </row>
    <row r="24" s="1" customFormat="1" ht="20" customHeight="1" spans="1:7">
      <c r="A24" s="5"/>
      <c r="B24" s="5"/>
      <c r="C24" s="5" t="s">
        <v>437</v>
      </c>
      <c r="D24" s="7" t="s">
        <v>417</v>
      </c>
      <c r="E24" s="7"/>
      <c r="F24" s="7"/>
      <c r="G24" s="4"/>
    </row>
    <row r="25" s="1" customFormat="1" ht="20" customHeight="1" spans="1:7">
      <c r="A25" s="5"/>
      <c r="B25" s="5"/>
      <c r="C25" s="5"/>
      <c r="D25" s="7" t="s">
        <v>423</v>
      </c>
      <c r="E25" s="7"/>
      <c r="F25" s="7"/>
      <c r="G25" s="4"/>
    </row>
    <row r="26" s="1" customFormat="1" ht="20" customHeight="1" spans="1:7">
      <c r="A26" s="5"/>
      <c r="B26" s="5"/>
      <c r="C26" s="5" t="s">
        <v>438</v>
      </c>
      <c r="D26" s="7" t="s">
        <v>492</v>
      </c>
      <c r="E26" s="7"/>
      <c r="F26" s="7"/>
      <c r="G26" s="5" t="s">
        <v>456</v>
      </c>
    </row>
    <row r="27" s="1" customFormat="1" ht="20" customHeight="1" spans="1:7">
      <c r="A27" s="5"/>
      <c r="B27" s="5"/>
      <c r="C27" s="5"/>
      <c r="D27" s="7" t="s">
        <v>423</v>
      </c>
      <c r="E27" s="7"/>
      <c r="F27" s="7"/>
      <c r="G27" s="4"/>
    </row>
    <row r="28" s="1" customFormat="1" ht="20" customHeight="1" spans="1:7">
      <c r="A28" s="5"/>
      <c r="B28" s="5" t="s">
        <v>439</v>
      </c>
      <c r="C28" s="5" t="s">
        <v>440</v>
      </c>
      <c r="D28" s="4" t="s">
        <v>504</v>
      </c>
      <c r="E28" s="4"/>
      <c r="F28" s="4"/>
      <c r="G28" s="15" t="s">
        <v>370</v>
      </c>
    </row>
    <row r="29" s="1" customFormat="1" ht="20" customHeight="1" spans="1:7">
      <c r="A29" s="5"/>
      <c r="B29" s="5"/>
      <c r="C29" s="5"/>
      <c r="D29" s="7" t="s">
        <v>423</v>
      </c>
      <c r="E29" s="7"/>
      <c r="F29" s="7"/>
      <c r="G29" s="15"/>
    </row>
    <row r="30" s="1" customFormat="1" ht="29" customHeight="1" spans="1:7">
      <c r="A30" s="4" t="s">
        <v>392</v>
      </c>
      <c r="B30" s="4"/>
      <c r="C30" s="4"/>
      <c r="D30" s="4"/>
      <c r="E30" s="4"/>
      <c r="F30" s="4"/>
      <c r="G30" s="17"/>
    </row>
    <row r="31" s="1" customFormat="1" spans="1:7">
      <c r="A31" s="4"/>
      <c r="B31" s="4"/>
      <c r="C31" s="4"/>
      <c r="D31" s="4"/>
      <c r="E31" s="4"/>
      <c r="F31" s="4"/>
      <c r="G31" s="17"/>
    </row>
    <row r="32" s="1" customFormat="1" spans="1:7">
      <c r="A32" s="4"/>
      <c r="B32" s="4"/>
      <c r="C32" s="4"/>
      <c r="D32" s="4"/>
      <c r="E32" s="4"/>
      <c r="F32" s="4"/>
      <c r="G32" s="17"/>
    </row>
    <row r="33" s="1" customFormat="1" ht="16" customHeight="1" spans="1:7">
      <c r="A33" s="4"/>
      <c r="B33" s="4"/>
      <c r="C33" s="4"/>
      <c r="D33" s="4"/>
      <c r="E33" s="4"/>
      <c r="F33" s="4"/>
      <c r="G33" s="17"/>
    </row>
  </sheetData>
  <mergeCells count="52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7:A8"/>
    <mergeCell ref="A9:A29"/>
    <mergeCell ref="B10:B12"/>
    <mergeCell ref="B13:B19"/>
    <mergeCell ref="B20:B27"/>
    <mergeCell ref="B28:B29"/>
    <mergeCell ref="C13:C14"/>
    <mergeCell ref="C15:C17"/>
    <mergeCell ref="C18:C19"/>
    <mergeCell ref="C20:C21"/>
    <mergeCell ref="C22:C23"/>
    <mergeCell ref="C24:C25"/>
    <mergeCell ref="C26:C27"/>
    <mergeCell ref="C28:C29"/>
    <mergeCell ref="A4:B6"/>
    <mergeCell ref="A30:G3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1" workbookViewId="0">
      <selection activeCell="A21" sqref="A21"/>
    </sheetView>
  </sheetViews>
  <sheetFormatPr defaultColWidth="9" defaultRowHeight="14.4" outlineLevelCol="3"/>
  <cols>
    <col min="1" max="1" width="28" customWidth="1"/>
    <col min="2" max="2" width="21.75" style="108" customWidth="1"/>
    <col min="3" max="3" width="30.6296296296296" customWidth="1"/>
    <col min="4" max="4" width="13.75" style="108" customWidth="1"/>
  </cols>
  <sheetData>
    <row r="1" ht="20.4" spans="1:4">
      <c r="A1" s="109" t="s">
        <v>41</v>
      </c>
      <c r="B1" s="109"/>
      <c r="C1" s="109"/>
      <c r="D1" s="109"/>
    </row>
    <row r="2" spans="1:4">
      <c r="A2" s="110"/>
      <c r="D2" s="108" t="s">
        <v>42</v>
      </c>
    </row>
    <row r="3" ht="15" customHeight="1" spans="1:4">
      <c r="A3" s="57" t="s">
        <v>43</v>
      </c>
      <c r="B3" s="57"/>
      <c r="C3" s="57" t="s">
        <v>44</v>
      </c>
      <c r="D3" s="57"/>
    </row>
    <row r="4" spans="1:4">
      <c r="A4" s="57" t="s">
        <v>45</v>
      </c>
      <c r="B4" s="57" t="s">
        <v>46</v>
      </c>
      <c r="C4" s="57" t="s">
        <v>45</v>
      </c>
      <c r="D4" s="57" t="s">
        <v>46</v>
      </c>
    </row>
    <row r="5" spans="1:4">
      <c r="A5" s="83" t="s">
        <v>47</v>
      </c>
      <c r="B5" s="113">
        <v>590.91</v>
      </c>
      <c r="C5" s="83" t="s">
        <v>48</v>
      </c>
      <c r="D5" s="84">
        <v>337.39</v>
      </c>
    </row>
    <row r="6" spans="1:4">
      <c r="A6" s="83" t="s">
        <v>49</v>
      </c>
      <c r="B6" s="113"/>
      <c r="C6" s="83" t="s">
        <v>50</v>
      </c>
      <c r="D6" s="84"/>
    </row>
    <row r="7" spans="1:4">
      <c r="A7" s="83" t="s">
        <v>51</v>
      </c>
      <c r="B7" s="113"/>
      <c r="C7" s="83" t="s">
        <v>52</v>
      </c>
      <c r="D7" s="84"/>
    </row>
    <row r="8" spans="1:4">
      <c r="A8" s="83" t="s">
        <v>53</v>
      </c>
      <c r="B8" s="113"/>
      <c r="C8" s="83" t="s">
        <v>54</v>
      </c>
      <c r="D8" s="84"/>
    </row>
    <row r="9" spans="1:4">
      <c r="A9" s="83" t="s">
        <v>55</v>
      </c>
      <c r="B9" s="113"/>
      <c r="C9" s="83" t="s">
        <v>56</v>
      </c>
      <c r="D9" s="84"/>
    </row>
    <row r="10" spans="1:4">
      <c r="A10" s="83" t="s">
        <v>57</v>
      </c>
      <c r="B10" s="113"/>
      <c r="C10" s="83" t="s">
        <v>58</v>
      </c>
      <c r="D10" s="84"/>
    </row>
    <row r="11" spans="1:4">
      <c r="A11" s="83" t="s">
        <v>59</v>
      </c>
      <c r="B11" s="113"/>
      <c r="C11" s="83" t="s">
        <v>60</v>
      </c>
      <c r="D11" s="84"/>
    </row>
    <row r="12" spans="1:4">
      <c r="A12" s="83" t="s">
        <v>61</v>
      </c>
      <c r="B12" s="113"/>
      <c r="C12" s="83" t="s">
        <v>62</v>
      </c>
      <c r="D12" s="33">
        <v>66</v>
      </c>
    </row>
    <row r="13" spans="1:4">
      <c r="A13" s="83" t="s">
        <v>63</v>
      </c>
      <c r="B13" s="113"/>
      <c r="C13" s="83" t="s">
        <v>64</v>
      </c>
      <c r="D13" s="84"/>
    </row>
    <row r="14" spans="1:4">
      <c r="A14" s="83"/>
      <c r="B14" s="58"/>
      <c r="C14" s="83" t="s">
        <v>65</v>
      </c>
      <c r="D14" s="114">
        <v>20.41</v>
      </c>
    </row>
    <row r="15" spans="1:4">
      <c r="A15" s="83"/>
      <c r="B15" s="58"/>
      <c r="C15" s="83" t="s">
        <v>66</v>
      </c>
      <c r="D15" s="84"/>
    </row>
    <row r="16" spans="1:4">
      <c r="A16" s="83"/>
      <c r="B16" s="58"/>
      <c r="C16" s="83" t="s">
        <v>67</v>
      </c>
      <c r="D16" s="84"/>
    </row>
    <row r="17" spans="1:4">
      <c r="A17" s="83"/>
      <c r="B17" s="58"/>
      <c r="C17" s="83" t="s">
        <v>68</v>
      </c>
      <c r="D17" s="84">
        <v>16.5</v>
      </c>
    </row>
    <row r="18" spans="1:4">
      <c r="A18" s="83"/>
      <c r="B18" s="58"/>
      <c r="C18" s="83" t="s">
        <v>69</v>
      </c>
      <c r="D18" s="84"/>
    </row>
    <row r="19" spans="1:4">
      <c r="A19" s="83"/>
      <c r="B19" s="58"/>
      <c r="C19" s="83" t="s">
        <v>70</v>
      </c>
      <c r="D19" s="84"/>
    </row>
    <row r="20" spans="1:4">
      <c r="A20" s="83"/>
      <c r="B20" s="58"/>
      <c r="C20" s="83" t="s">
        <v>71</v>
      </c>
      <c r="D20" s="84"/>
    </row>
    <row r="21" spans="1:4">
      <c r="A21" s="83"/>
      <c r="B21" s="58"/>
      <c r="C21" s="83" t="s">
        <v>72</v>
      </c>
      <c r="D21" s="84"/>
    </row>
    <row r="22" spans="1:4">
      <c r="A22" s="83"/>
      <c r="B22" s="58"/>
      <c r="C22" s="83" t="s">
        <v>73</v>
      </c>
      <c r="D22" s="84"/>
    </row>
    <row r="23" spans="1:4">
      <c r="A23" s="83"/>
      <c r="B23" s="58"/>
      <c r="C23" s="83" t="s">
        <v>74</v>
      </c>
      <c r="D23" s="84"/>
    </row>
    <row r="24" spans="1:4">
      <c r="A24" s="83"/>
      <c r="B24" s="58"/>
      <c r="C24" s="83" t="s">
        <v>75</v>
      </c>
      <c r="D24" s="114">
        <v>30.612216</v>
      </c>
    </row>
    <row r="25" spans="1:4">
      <c r="A25" s="83"/>
      <c r="B25" s="58"/>
      <c r="C25" s="83" t="s">
        <v>76</v>
      </c>
      <c r="D25" s="84"/>
    </row>
    <row r="26" spans="1:4">
      <c r="A26" s="83"/>
      <c r="B26" s="58"/>
      <c r="C26" s="83" t="s">
        <v>77</v>
      </c>
      <c r="D26" s="84"/>
    </row>
    <row r="27" spans="1:4">
      <c r="A27" s="83"/>
      <c r="B27" s="58"/>
      <c r="C27" s="83" t="s">
        <v>78</v>
      </c>
      <c r="D27" s="84">
        <v>120</v>
      </c>
    </row>
    <row r="28" spans="1:4">
      <c r="A28" s="83"/>
      <c r="B28" s="58"/>
      <c r="C28" s="83" t="s">
        <v>79</v>
      </c>
      <c r="D28" s="84"/>
    </row>
    <row r="29" spans="1:4">
      <c r="A29" s="83"/>
      <c r="B29" s="58"/>
      <c r="C29" s="83" t="s">
        <v>80</v>
      </c>
      <c r="D29" s="84"/>
    </row>
    <row r="30" spans="1:4">
      <c r="A30" s="83"/>
      <c r="B30" s="58"/>
      <c r="C30" s="83" t="s">
        <v>81</v>
      </c>
      <c r="D30" s="84"/>
    </row>
    <row r="31" spans="1:4">
      <c r="A31" s="83"/>
      <c r="B31" s="58"/>
      <c r="C31" s="83" t="s">
        <v>82</v>
      </c>
      <c r="D31" s="84"/>
    </row>
    <row r="32" spans="1:4">
      <c r="A32" s="83"/>
      <c r="B32" s="58"/>
      <c r="C32" s="83" t="s">
        <v>83</v>
      </c>
      <c r="D32" s="84"/>
    </row>
    <row r="33" spans="1:4">
      <c r="A33" s="83"/>
      <c r="B33" s="58"/>
      <c r="C33" s="83" t="s">
        <v>84</v>
      </c>
      <c r="D33" s="84"/>
    </row>
    <row r="34" spans="1:4">
      <c r="A34" s="83"/>
      <c r="B34" s="58"/>
      <c r="C34" s="83" t="s">
        <v>85</v>
      </c>
      <c r="D34" s="84"/>
    </row>
    <row r="35" spans="1:4">
      <c r="A35" s="83"/>
      <c r="B35" s="58"/>
      <c r="C35" s="83"/>
      <c r="D35" s="115"/>
    </row>
    <row r="36" spans="1:4">
      <c r="A36" s="57" t="s">
        <v>86</v>
      </c>
      <c r="B36" s="112">
        <v>590.91</v>
      </c>
      <c r="C36" s="57" t="s">
        <v>87</v>
      </c>
      <c r="D36" s="112">
        <v>590.91</v>
      </c>
    </row>
    <row r="37" spans="1:4">
      <c r="A37" s="83" t="s">
        <v>88</v>
      </c>
      <c r="B37" s="116"/>
      <c r="C37" s="83" t="s">
        <v>89</v>
      </c>
      <c r="D37" s="116"/>
    </row>
    <row r="38" spans="1:4">
      <c r="A38" s="83" t="s">
        <v>90</v>
      </c>
      <c r="B38" s="116"/>
      <c r="C38" s="83"/>
      <c r="D38" s="58"/>
    </row>
    <row r="39" spans="1:4">
      <c r="A39" s="117"/>
      <c r="B39" s="29"/>
      <c r="C39" s="117"/>
      <c r="D39" s="58"/>
    </row>
    <row r="40" spans="1:4">
      <c r="A40" s="57" t="s">
        <v>91</v>
      </c>
      <c r="B40" s="112">
        <v>590.91</v>
      </c>
      <c r="C40" s="57" t="s">
        <v>92</v>
      </c>
      <c r="D40" s="112">
        <v>590.91</v>
      </c>
    </row>
    <row r="41" ht="21.6" spans="1:1">
      <c r="A41" s="68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$A1:$XFD1048576"/>
    </sheetView>
  </sheetViews>
  <sheetFormatPr defaultColWidth="9" defaultRowHeight="14.4" outlineLevelCol="6"/>
  <cols>
    <col min="1" max="2" width="9" style="1"/>
    <col min="3" max="3" width="13.5555555555556" style="1" customWidth="1"/>
    <col min="4" max="4" width="13.4444444444444" style="1" customWidth="1"/>
    <col min="5" max="5" width="10.7777777777778" style="1" customWidth="1"/>
    <col min="6" max="6" width="9" style="1"/>
    <col min="7" max="7" width="15.1111111111111" style="1" customWidth="1"/>
    <col min="8" max="16384" width="9" style="1"/>
  </cols>
  <sheetData>
    <row r="1" s="1" customFormat="1" ht="32" customHeight="1" spans="1:7">
      <c r="A1" s="2" t="s">
        <v>393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394</v>
      </c>
      <c r="B2" s="4"/>
      <c r="C2" s="5" t="s">
        <v>505</v>
      </c>
      <c r="D2" s="5"/>
      <c r="E2" s="4" t="s">
        <v>396</v>
      </c>
      <c r="F2" s="4" t="s">
        <v>397</v>
      </c>
      <c r="G2" s="4"/>
    </row>
    <row r="3" s="1" customFormat="1" ht="20" customHeight="1" spans="1:7">
      <c r="A3" s="4" t="s">
        <v>398</v>
      </c>
      <c r="B3" s="4"/>
      <c r="C3" s="4"/>
      <c r="D3" s="4"/>
      <c r="E3" s="4" t="s">
        <v>399</v>
      </c>
      <c r="F3" s="4" t="s">
        <v>193</v>
      </c>
      <c r="G3" s="4"/>
    </row>
    <row r="4" s="1" customFormat="1" ht="20" customHeight="1" spans="1:7">
      <c r="A4" s="5" t="s">
        <v>400</v>
      </c>
      <c r="B4" s="5"/>
      <c r="C4" s="4" t="s">
        <v>401</v>
      </c>
      <c r="D4" s="4"/>
      <c r="E4" s="6">
        <v>20</v>
      </c>
      <c r="F4" s="6"/>
      <c r="G4" s="6"/>
    </row>
    <row r="5" s="1" customFormat="1" ht="20" customHeight="1" spans="1:7">
      <c r="A5" s="5"/>
      <c r="B5" s="5"/>
      <c r="C5" s="7" t="s">
        <v>402</v>
      </c>
      <c r="D5" s="7"/>
      <c r="E5" s="6">
        <v>20</v>
      </c>
      <c r="F5" s="6"/>
      <c r="G5" s="6"/>
    </row>
    <row r="6" s="1" customFormat="1" ht="20" customHeight="1" spans="1:7">
      <c r="A6" s="5"/>
      <c r="B6" s="5"/>
      <c r="C6" s="7" t="s">
        <v>403</v>
      </c>
      <c r="D6" s="7"/>
      <c r="E6" s="8"/>
      <c r="F6" s="8"/>
      <c r="G6" s="8"/>
    </row>
    <row r="7" s="1" customFormat="1" ht="20" customHeight="1" spans="1:7">
      <c r="A7" s="5" t="s">
        <v>404</v>
      </c>
      <c r="B7" s="5" t="s">
        <v>405</v>
      </c>
      <c r="C7" s="5"/>
      <c r="D7" s="5"/>
      <c r="E7" s="5"/>
      <c r="F7" s="5"/>
      <c r="G7" s="5"/>
    </row>
    <row r="8" s="1" customFormat="1" ht="45" customHeight="1" spans="1:7">
      <c r="A8" s="5"/>
      <c r="B8" s="7" t="s">
        <v>494</v>
      </c>
      <c r="C8" s="7"/>
      <c r="D8" s="7"/>
      <c r="E8" s="7"/>
      <c r="F8" s="7"/>
      <c r="G8" s="7"/>
    </row>
    <row r="9" s="1" customFormat="1" ht="18" customHeight="1" spans="1:7">
      <c r="A9" s="5" t="s">
        <v>407</v>
      </c>
      <c r="B9" s="5" t="s">
        <v>408</v>
      </c>
      <c r="C9" s="5" t="s">
        <v>409</v>
      </c>
      <c r="D9" s="5" t="s">
        <v>410</v>
      </c>
      <c r="E9" s="5"/>
      <c r="F9" s="5"/>
      <c r="G9" s="5" t="s">
        <v>411</v>
      </c>
    </row>
    <row r="10" s="1" customFormat="1" ht="19" customHeight="1" spans="1:7">
      <c r="A10" s="5"/>
      <c r="B10" s="9" t="s">
        <v>412</v>
      </c>
      <c r="C10" s="5" t="s">
        <v>413</v>
      </c>
      <c r="D10" s="10" t="s">
        <v>414</v>
      </c>
      <c r="E10" s="11"/>
      <c r="F10" s="12"/>
      <c r="G10" s="5" t="s">
        <v>444</v>
      </c>
    </row>
    <row r="11" s="1" customFormat="1" ht="18" customHeight="1" spans="1:7">
      <c r="A11" s="5"/>
      <c r="B11" s="13"/>
      <c r="C11" s="5" t="s">
        <v>416</v>
      </c>
      <c r="D11" s="10" t="s">
        <v>417</v>
      </c>
      <c r="E11" s="11"/>
      <c r="F11" s="12"/>
      <c r="G11" s="5"/>
    </row>
    <row r="12" s="1" customFormat="1" ht="18" customHeight="1" spans="1:7">
      <c r="A12" s="5"/>
      <c r="B12" s="14"/>
      <c r="C12" s="5" t="s">
        <v>418</v>
      </c>
      <c r="D12" s="10" t="s">
        <v>417</v>
      </c>
      <c r="E12" s="11"/>
      <c r="F12" s="12"/>
      <c r="G12" s="5"/>
    </row>
    <row r="13" s="1" customFormat="1" ht="23" customHeight="1" spans="1:7">
      <c r="A13" s="5"/>
      <c r="B13" s="5" t="s">
        <v>419</v>
      </c>
      <c r="C13" s="5" t="s">
        <v>420</v>
      </c>
      <c r="D13" s="7" t="s">
        <v>506</v>
      </c>
      <c r="E13" s="7"/>
      <c r="F13" s="7"/>
      <c r="G13" s="15" t="s">
        <v>507</v>
      </c>
    </row>
    <row r="14" s="1" customFormat="1" ht="20" customHeight="1" spans="1:7">
      <c r="A14" s="5"/>
      <c r="B14" s="5"/>
      <c r="C14" s="5"/>
      <c r="D14" s="7" t="s">
        <v>508</v>
      </c>
      <c r="E14" s="7"/>
      <c r="F14" s="7"/>
      <c r="G14" s="15" t="s">
        <v>509</v>
      </c>
    </row>
    <row r="15" s="1" customFormat="1" ht="20" customHeight="1" spans="1:7">
      <c r="A15" s="5"/>
      <c r="B15" s="5"/>
      <c r="C15" s="5" t="s">
        <v>424</v>
      </c>
      <c r="D15" s="7" t="s">
        <v>510</v>
      </c>
      <c r="E15" s="7"/>
      <c r="F15" s="7"/>
      <c r="G15" s="5" t="s">
        <v>370</v>
      </c>
    </row>
    <row r="16" s="1" customFormat="1" ht="20" customHeight="1" spans="1:7">
      <c r="A16" s="5"/>
      <c r="B16" s="5"/>
      <c r="C16" s="5"/>
      <c r="D16" s="7" t="s">
        <v>511</v>
      </c>
      <c r="E16" s="7"/>
      <c r="F16" s="7"/>
      <c r="G16" s="5" t="s">
        <v>370</v>
      </c>
    </row>
    <row r="17" s="1" customFormat="1" ht="20" customHeight="1" spans="1:7">
      <c r="A17" s="5"/>
      <c r="B17" s="5"/>
      <c r="C17" s="5" t="s">
        <v>429</v>
      </c>
      <c r="D17" s="7" t="s">
        <v>512</v>
      </c>
      <c r="E17" s="7"/>
      <c r="F17" s="7"/>
      <c r="G17" s="15" t="s">
        <v>370</v>
      </c>
    </row>
    <row r="18" s="1" customFormat="1" ht="20" customHeight="1" spans="1:7">
      <c r="A18" s="5"/>
      <c r="B18" s="5"/>
      <c r="C18" s="5"/>
      <c r="D18" s="7" t="s">
        <v>513</v>
      </c>
      <c r="E18" s="7"/>
      <c r="F18" s="7"/>
      <c r="G18" s="5" t="s">
        <v>514</v>
      </c>
    </row>
    <row r="19" s="1" customFormat="1" ht="20" customHeight="1" spans="1:7">
      <c r="A19" s="5"/>
      <c r="B19" s="5" t="s">
        <v>432</v>
      </c>
      <c r="C19" s="5" t="s">
        <v>433</v>
      </c>
      <c r="D19" s="7" t="s">
        <v>515</v>
      </c>
      <c r="E19" s="7"/>
      <c r="F19" s="7"/>
      <c r="G19" s="16" t="s">
        <v>516</v>
      </c>
    </row>
    <row r="20" s="1" customFormat="1" ht="20" customHeight="1" spans="1:7">
      <c r="A20" s="5"/>
      <c r="B20" s="5"/>
      <c r="C20" s="5"/>
      <c r="D20" s="7" t="s">
        <v>423</v>
      </c>
      <c r="E20" s="7"/>
      <c r="F20" s="7"/>
      <c r="G20" s="6"/>
    </row>
    <row r="21" s="1" customFormat="1" ht="26" customHeight="1" spans="1:7">
      <c r="A21" s="5"/>
      <c r="B21" s="5"/>
      <c r="C21" s="5" t="s">
        <v>434</v>
      </c>
      <c r="D21" s="7" t="s">
        <v>517</v>
      </c>
      <c r="E21" s="7"/>
      <c r="F21" s="7"/>
      <c r="G21" s="15" t="s">
        <v>518</v>
      </c>
    </row>
    <row r="22" s="1" customFormat="1" ht="20" customHeight="1" spans="1:7">
      <c r="A22" s="5"/>
      <c r="B22" s="5"/>
      <c r="C22" s="5"/>
      <c r="D22" s="7" t="s">
        <v>519</v>
      </c>
      <c r="E22" s="7"/>
      <c r="F22" s="7"/>
      <c r="G22" s="5" t="s">
        <v>520</v>
      </c>
    </row>
    <row r="23" s="1" customFormat="1" ht="20" customHeight="1" spans="1:7">
      <c r="A23" s="5"/>
      <c r="B23" s="5"/>
      <c r="C23" s="5" t="s">
        <v>437</v>
      </c>
      <c r="D23" s="7" t="s">
        <v>417</v>
      </c>
      <c r="E23" s="7"/>
      <c r="F23" s="7"/>
      <c r="G23" s="5"/>
    </row>
    <row r="24" s="1" customFormat="1" ht="20" customHeight="1" spans="1:7">
      <c r="A24" s="5"/>
      <c r="B24" s="5"/>
      <c r="C24" s="5"/>
      <c r="D24" s="7" t="s">
        <v>423</v>
      </c>
      <c r="E24" s="7"/>
      <c r="F24" s="7"/>
      <c r="G24" s="5"/>
    </row>
    <row r="25" s="1" customFormat="1" ht="20" customHeight="1" spans="1:7">
      <c r="A25" s="5"/>
      <c r="B25" s="5"/>
      <c r="C25" s="5" t="s">
        <v>438</v>
      </c>
      <c r="D25" s="7" t="s">
        <v>492</v>
      </c>
      <c r="E25" s="7"/>
      <c r="F25" s="7"/>
      <c r="G25" s="5" t="s">
        <v>456</v>
      </c>
    </row>
    <row r="26" s="1" customFormat="1" ht="20" customHeight="1" spans="1:7">
      <c r="A26" s="5"/>
      <c r="B26" s="5"/>
      <c r="C26" s="5"/>
      <c r="D26" s="7" t="s">
        <v>423</v>
      </c>
      <c r="E26" s="7"/>
      <c r="F26" s="7"/>
      <c r="G26" s="5"/>
    </row>
    <row r="27" s="1" customFormat="1" ht="20" customHeight="1" spans="1:7">
      <c r="A27" s="5"/>
      <c r="B27" s="5" t="s">
        <v>439</v>
      </c>
      <c r="C27" s="5" t="s">
        <v>440</v>
      </c>
      <c r="D27" s="7" t="s">
        <v>441</v>
      </c>
      <c r="E27" s="7"/>
      <c r="F27" s="7"/>
      <c r="G27" s="15" t="s">
        <v>358</v>
      </c>
    </row>
    <row r="28" s="1" customFormat="1" ht="20" customHeight="1" spans="1:7">
      <c r="A28" s="5"/>
      <c r="B28" s="5"/>
      <c r="C28" s="5"/>
      <c r="D28" s="7" t="s">
        <v>423</v>
      </c>
      <c r="E28" s="7"/>
      <c r="F28" s="7"/>
      <c r="G28" s="15"/>
    </row>
    <row r="29" s="1" customFormat="1" ht="29" customHeight="1" spans="1:7">
      <c r="A29" s="4" t="s">
        <v>392</v>
      </c>
      <c r="B29" s="4"/>
      <c r="C29" s="4"/>
      <c r="D29" s="4"/>
      <c r="E29" s="4"/>
      <c r="F29" s="4"/>
      <c r="G29" s="17"/>
    </row>
    <row r="30" s="1" customFormat="1" spans="1:7">
      <c r="A30" s="4"/>
      <c r="B30" s="4"/>
      <c r="C30" s="4"/>
      <c r="D30" s="4"/>
      <c r="E30" s="4"/>
      <c r="F30" s="4"/>
      <c r="G30" s="17"/>
    </row>
    <row r="31" s="1" customFormat="1" spans="1:7">
      <c r="A31" s="4"/>
      <c r="B31" s="4"/>
      <c r="C31" s="4"/>
      <c r="D31" s="4"/>
      <c r="E31" s="4"/>
      <c r="F31" s="4"/>
      <c r="G31" s="17"/>
    </row>
    <row r="32" s="1" customFormat="1" ht="16" customHeight="1" spans="1:7">
      <c r="A32" s="4"/>
      <c r="B32" s="4"/>
      <c r="C32" s="4"/>
      <c r="D32" s="4"/>
      <c r="E32" s="4"/>
      <c r="F32" s="4"/>
      <c r="G32" s="1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D29" sqref="D29:F29"/>
    </sheetView>
  </sheetViews>
  <sheetFormatPr defaultColWidth="9" defaultRowHeight="14.4" outlineLevelCol="6"/>
  <cols>
    <col min="1" max="2" width="9" style="1"/>
    <col min="3" max="3" width="13.5555555555556" style="1" customWidth="1"/>
    <col min="4" max="4" width="13.4444444444444" style="1" customWidth="1"/>
    <col min="5" max="5" width="10.7777777777778" style="1" customWidth="1"/>
    <col min="6" max="6" width="9" style="1"/>
    <col min="7" max="7" width="15.1111111111111" style="1" customWidth="1"/>
    <col min="8" max="16384" width="9" style="1"/>
  </cols>
  <sheetData>
    <row r="1" s="1" customFormat="1" ht="32" customHeight="1" spans="1:7">
      <c r="A1" s="2" t="s">
        <v>393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394</v>
      </c>
      <c r="B2" s="4"/>
      <c r="C2" s="4" t="s">
        <v>521</v>
      </c>
      <c r="D2" s="4"/>
      <c r="E2" s="4" t="s">
        <v>396</v>
      </c>
      <c r="F2" s="4" t="s">
        <v>397</v>
      </c>
      <c r="G2" s="4"/>
    </row>
    <row r="3" s="1" customFormat="1" ht="20" customHeight="1" spans="1:7">
      <c r="A3" s="4" t="s">
        <v>398</v>
      </c>
      <c r="B3" s="4"/>
      <c r="C3" s="4"/>
      <c r="D3" s="4"/>
      <c r="E3" s="4" t="s">
        <v>399</v>
      </c>
      <c r="F3" s="4" t="s">
        <v>193</v>
      </c>
      <c r="G3" s="4"/>
    </row>
    <row r="4" s="1" customFormat="1" ht="20" customHeight="1" spans="1:7">
      <c r="A4" s="5" t="s">
        <v>400</v>
      </c>
      <c r="B4" s="5"/>
      <c r="C4" s="4" t="s">
        <v>401</v>
      </c>
      <c r="D4" s="4"/>
      <c r="E4" s="6">
        <v>5</v>
      </c>
      <c r="F4" s="6"/>
      <c r="G4" s="6"/>
    </row>
    <row r="5" s="1" customFormat="1" ht="20" customHeight="1" spans="1:7">
      <c r="A5" s="5"/>
      <c r="B5" s="5"/>
      <c r="C5" s="7" t="s">
        <v>402</v>
      </c>
      <c r="D5" s="7"/>
      <c r="E5" s="6">
        <v>5</v>
      </c>
      <c r="F5" s="6"/>
      <c r="G5" s="6"/>
    </row>
    <row r="6" s="1" customFormat="1" ht="20" customHeight="1" spans="1:7">
      <c r="A6" s="5"/>
      <c r="B6" s="5"/>
      <c r="C6" s="7" t="s">
        <v>403</v>
      </c>
      <c r="D6" s="7"/>
      <c r="E6" s="8"/>
      <c r="F6" s="8"/>
      <c r="G6" s="8"/>
    </row>
    <row r="7" s="1" customFormat="1" ht="20" customHeight="1" spans="1:7">
      <c r="A7" s="5" t="s">
        <v>404</v>
      </c>
      <c r="B7" s="5" t="s">
        <v>405</v>
      </c>
      <c r="C7" s="5"/>
      <c r="D7" s="5"/>
      <c r="E7" s="5"/>
      <c r="F7" s="5"/>
      <c r="G7" s="5"/>
    </row>
    <row r="8" s="1" customFormat="1" ht="45" customHeight="1" spans="1:7">
      <c r="A8" s="5"/>
      <c r="B8" s="4" t="s">
        <v>522</v>
      </c>
      <c r="C8" s="4"/>
      <c r="D8" s="4"/>
      <c r="E8" s="4"/>
      <c r="F8" s="4"/>
      <c r="G8" s="4"/>
    </row>
    <row r="9" s="1" customFormat="1" ht="18" customHeight="1" spans="1:7">
      <c r="A9" s="5" t="s">
        <v>407</v>
      </c>
      <c r="B9" s="5" t="s">
        <v>408</v>
      </c>
      <c r="C9" s="5" t="s">
        <v>409</v>
      </c>
      <c r="D9" s="5" t="s">
        <v>410</v>
      </c>
      <c r="E9" s="5"/>
      <c r="F9" s="5"/>
      <c r="G9" s="5" t="s">
        <v>411</v>
      </c>
    </row>
    <row r="10" s="1" customFormat="1" ht="19" customHeight="1" spans="1:7">
      <c r="A10" s="5"/>
      <c r="B10" s="9" t="s">
        <v>412</v>
      </c>
      <c r="C10" s="5" t="s">
        <v>413</v>
      </c>
      <c r="D10" s="10" t="s">
        <v>414</v>
      </c>
      <c r="E10" s="11"/>
      <c r="F10" s="12"/>
      <c r="G10" s="5" t="s">
        <v>523</v>
      </c>
    </row>
    <row r="11" s="1" customFormat="1" ht="18" customHeight="1" spans="1:7">
      <c r="A11" s="5"/>
      <c r="B11" s="13"/>
      <c r="C11" s="5" t="s">
        <v>416</v>
      </c>
      <c r="D11" s="10" t="s">
        <v>417</v>
      </c>
      <c r="E11" s="11"/>
      <c r="F11" s="12"/>
      <c r="G11" s="5"/>
    </row>
    <row r="12" s="1" customFormat="1" ht="18" customHeight="1" spans="1:7">
      <c r="A12" s="5"/>
      <c r="B12" s="14"/>
      <c r="C12" s="5" t="s">
        <v>418</v>
      </c>
      <c r="D12" s="10" t="s">
        <v>417</v>
      </c>
      <c r="E12" s="11"/>
      <c r="F12" s="12"/>
      <c r="G12" s="5"/>
    </row>
    <row r="13" s="1" customFormat="1" ht="23" customHeight="1" spans="1:7">
      <c r="A13" s="5"/>
      <c r="B13" s="5" t="s">
        <v>419</v>
      </c>
      <c r="C13" s="5" t="s">
        <v>420</v>
      </c>
      <c r="D13" s="4" t="s">
        <v>524</v>
      </c>
      <c r="E13" s="4"/>
      <c r="F13" s="4"/>
      <c r="G13" s="15" t="s">
        <v>525</v>
      </c>
    </row>
    <row r="14" s="1" customFormat="1" ht="20" customHeight="1" spans="1:7">
      <c r="A14" s="5"/>
      <c r="B14" s="5"/>
      <c r="C14" s="5"/>
      <c r="D14" s="4" t="s">
        <v>526</v>
      </c>
      <c r="E14" s="4"/>
      <c r="F14" s="4"/>
      <c r="G14" s="15" t="s">
        <v>527</v>
      </c>
    </row>
    <row r="15" s="1" customFormat="1" ht="20" customHeight="1" spans="1:7">
      <c r="A15" s="5"/>
      <c r="B15" s="5"/>
      <c r="C15" s="5" t="s">
        <v>424</v>
      </c>
      <c r="D15" s="4" t="s">
        <v>528</v>
      </c>
      <c r="E15" s="4"/>
      <c r="F15" s="4"/>
      <c r="G15" s="5" t="s">
        <v>370</v>
      </c>
    </row>
    <row r="16" s="1" customFormat="1" ht="20" customHeight="1" spans="1:7">
      <c r="A16" s="5"/>
      <c r="B16" s="5"/>
      <c r="C16" s="5"/>
      <c r="D16" s="7" t="s">
        <v>423</v>
      </c>
      <c r="E16" s="7"/>
      <c r="F16" s="7"/>
      <c r="G16" s="5"/>
    </row>
    <row r="17" s="1" customFormat="1" ht="20" customHeight="1" spans="1:7">
      <c r="A17" s="5"/>
      <c r="B17" s="5"/>
      <c r="C17" s="5" t="s">
        <v>429</v>
      </c>
      <c r="D17" s="4" t="s">
        <v>529</v>
      </c>
      <c r="E17" s="4"/>
      <c r="F17" s="4"/>
      <c r="G17" s="15" t="s">
        <v>358</v>
      </c>
    </row>
    <row r="18" s="1" customFormat="1" ht="20" customHeight="1" spans="1:7">
      <c r="A18" s="5"/>
      <c r="B18" s="5"/>
      <c r="C18" s="5"/>
      <c r="D18" s="4" t="s">
        <v>530</v>
      </c>
      <c r="E18" s="4"/>
      <c r="F18" s="4"/>
      <c r="G18" s="15" t="s">
        <v>358</v>
      </c>
    </row>
    <row r="19" s="1" customFormat="1" ht="20" customHeight="1" spans="1:7">
      <c r="A19" s="5"/>
      <c r="B19" s="5" t="s">
        <v>432</v>
      </c>
      <c r="C19" s="5" t="s">
        <v>433</v>
      </c>
      <c r="D19" s="7" t="s">
        <v>417</v>
      </c>
      <c r="E19" s="7"/>
      <c r="F19" s="7"/>
      <c r="G19" s="16"/>
    </row>
    <row r="20" s="1" customFormat="1" ht="20" customHeight="1" spans="1:7">
      <c r="A20" s="5"/>
      <c r="B20" s="5"/>
      <c r="C20" s="5"/>
      <c r="D20" s="7" t="s">
        <v>423</v>
      </c>
      <c r="E20" s="7"/>
      <c r="F20" s="7"/>
      <c r="G20" s="6"/>
    </row>
    <row r="21" s="1" customFormat="1" ht="26" customHeight="1" spans="1:7">
      <c r="A21" s="5"/>
      <c r="B21" s="5"/>
      <c r="C21" s="5" t="s">
        <v>434</v>
      </c>
      <c r="D21" s="4" t="s">
        <v>531</v>
      </c>
      <c r="E21" s="4"/>
      <c r="F21" s="4"/>
      <c r="G21" s="15" t="s">
        <v>490</v>
      </c>
    </row>
    <row r="22" s="1" customFormat="1" ht="26" customHeight="1" spans="1:7">
      <c r="A22" s="5"/>
      <c r="B22" s="5"/>
      <c r="C22" s="5"/>
      <c r="D22" s="4" t="s">
        <v>532</v>
      </c>
      <c r="E22" s="4"/>
      <c r="F22" s="4"/>
      <c r="G22" s="5" t="s">
        <v>533</v>
      </c>
    </row>
    <row r="23" s="1" customFormat="1" ht="20" customHeight="1" spans="1:7">
      <c r="A23" s="5"/>
      <c r="B23" s="5"/>
      <c r="C23" s="5"/>
      <c r="D23" s="4" t="s">
        <v>534</v>
      </c>
      <c r="E23" s="4"/>
      <c r="F23" s="4"/>
      <c r="G23" s="15" t="s">
        <v>535</v>
      </c>
    </row>
    <row r="24" s="1" customFormat="1" ht="20" customHeight="1" spans="1:7">
      <c r="A24" s="5"/>
      <c r="B24" s="5"/>
      <c r="C24" s="5" t="s">
        <v>437</v>
      </c>
      <c r="D24" s="4" t="s">
        <v>536</v>
      </c>
      <c r="E24" s="4"/>
      <c r="F24" s="4"/>
      <c r="G24" s="15" t="s">
        <v>490</v>
      </c>
    </row>
    <row r="25" s="1" customFormat="1" ht="20" customHeight="1" spans="1:7">
      <c r="A25" s="5"/>
      <c r="B25" s="5"/>
      <c r="C25" s="5"/>
      <c r="D25" s="7" t="s">
        <v>423</v>
      </c>
      <c r="E25" s="7"/>
      <c r="F25" s="7"/>
      <c r="G25" s="5"/>
    </row>
    <row r="26" s="1" customFormat="1" ht="20" customHeight="1" spans="1:7">
      <c r="A26" s="5"/>
      <c r="B26" s="5"/>
      <c r="C26" s="5" t="s">
        <v>438</v>
      </c>
      <c r="D26" s="7" t="s">
        <v>417</v>
      </c>
      <c r="E26" s="7"/>
      <c r="F26" s="7"/>
      <c r="G26" s="5"/>
    </row>
    <row r="27" s="1" customFormat="1" ht="20" customHeight="1" spans="1:7">
      <c r="A27" s="5"/>
      <c r="B27" s="5"/>
      <c r="C27" s="5"/>
      <c r="D27" s="7" t="s">
        <v>423</v>
      </c>
      <c r="E27" s="7"/>
      <c r="F27" s="7"/>
      <c r="G27" s="5"/>
    </row>
    <row r="28" s="1" customFormat="1" ht="20" customHeight="1" spans="1:7">
      <c r="A28" s="5"/>
      <c r="B28" s="5" t="s">
        <v>439</v>
      </c>
      <c r="C28" s="5" t="s">
        <v>440</v>
      </c>
      <c r="D28" s="4" t="s">
        <v>537</v>
      </c>
      <c r="E28" s="4"/>
      <c r="F28" s="4"/>
      <c r="G28" s="15" t="s">
        <v>358</v>
      </c>
    </row>
    <row r="29" s="1" customFormat="1" ht="20" customHeight="1" spans="1:7">
      <c r="A29" s="5"/>
      <c r="B29" s="5"/>
      <c r="C29" s="5"/>
      <c r="D29" s="7" t="s">
        <v>423</v>
      </c>
      <c r="E29" s="7"/>
      <c r="F29" s="7"/>
      <c r="G29" s="15"/>
    </row>
    <row r="30" s="1" customFormat="1" ht="29" customHeight="1" spans="1:7">
      <c r="A30" s="4" t="s">
        <v>392</v>
      </c>
      <c r="B30" s="4"/>
      <c r="C30" s="4"/>
      <c r="D30" s="4"/>
      <c r="E30" s="4"/>
      <c r="F30" s="4"/>
      <c r="G30" s="17"/>
    </row>
    <row r="31" s="1" customFormat="1" spans="1:7">
      <c r="A31" s="4"/>
      <c r="B31" s="4"/>
      <c r="C31" s="4"/>
      <c r="D31" s="4"/>
      <c r="E31" s="4"/>
      <c r="F31" s="4"/>
      <c r="G31" s="17"/>
    </row>
    <row r="32" s="1" customFormat="1" spans="1:7">
      <c r="A32" s="4"/>
      <c r="B32" s="4"/>
      <c r="C32" s="4"/>
      <c r="D32" s="4"/>
      <c r="E32" s="4"/>
      <c r="F32" s="4"/>
      <c r="G32" s="17"/>
    </row>
    <row r="33" s="1" customFormat="1" ht="16" customHeight="1" spans="1:7">
      <c r="A33" s="4"/>
      <c r="B33" s="4"/>
      <c r="C33" s="4"/>
      <c r="D33" s="4"/>
      <c r="E33" s="4"/>
      <c r="F33" s="4"/>
      <c r="G33" s="17"/>
    </row>
  </sheetData>
  <mergeCells count="52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7:A8"/>
    <mergeCell ref="A9:A29"/>
    <mergeCell ref="B10:B12"/>
    <mergeCell ref="B13:B18"/>
    <mergeCell ref="B19:B27"/>
    <mergeCell ref="B28:B29"/>
    <mergeCell ref="C13:C14"/>
    <mergeCell ref="C15:C16"/>
    <mergeCell ref="C17:C18"/>
    <mergeCell ref="C19:C20"/>
    <mergeCell ref="C21:C23"/>
    <mergeCell ref="C24:C25"/>
    <mergeCell ref="C26:C27"/>
    <mergeCell ref="C28:C29"/>
    <mergeCell ref="A4:B6"/>
    <mergeCell ref="A30:G3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A32" sqref="A32"/>
    </sheetView>
  </sheetViews>
  <sheetFormatPr defaultColWidth="9" defaultRowHeight="14.4" outlineLevelCol="1"/>
  <cols>
    <col min="1" max="1" width="69" customWidth="1"/>
    <col min="2" max="2" width="12" style="108" customWidth="1"/>
  </cols>
  <sheetData>
    <row r="1" ht="20.4" spans="1:1">
      <c r="A1" s="109" t="s">
        <v>94</v>
      </c>
    </row>
    <row r="2" spans="1:2">
      <c r="A2" s="110"/>
      <c r="B2" s="108" t="s">
        <v>42</v>
      </c>
    </row>
    <row r="3" ht="20" customHeight="1" spans="1:2">
      <c r="A3" s="57" t="s">
        <v>45</v>
      </c>
      <c r="B3" s="57" t="s">
        <v>46</v>
      </c>
    </row>
    <row r="4" ht="20" customHeight="1" spans="1:2">
      <c r="A4" s="111" t="s">
        <v>95</v>
      </c>
      <c r="B4" s="112">
        <v>590.91</v>
      </c>
    </row>
    <row r="5" ht="20" customHeight="1" spans="1:2">
      <c r="A5" s="55" t="s">
        <v>96</v>
      </c>
      <c r="B5" s="112">
        <v>590.91</v>
      </c>
    </row>
    <row r="6" ht="20" customHeight="1" spans="1:2">
      <c r="A6" s="111" t="s">
        <v>97</v>
      </c>
      <c r="B6" s="112"/>
    </row>
    <row r="7" ht="20" customHeight="1" spans="1:2">
      <c r="A7" s="55" t="s">
        <v>98</v>
      </c>
      <c r="B7" s="112"/>
    </row>
    <row r="8" ht="20" customHeight="1" spans="1:2">
      <c r="A8" s="111" t="s">
        <v>99</v>
      </c>
      <c r="B8" s="112"/>
    </row>
    <row r="9" ht="20" customHeight="1" spans="1:2">
      <c r="A9" s="55" t="s">
        <v>98</v>
      </c>
      <c r="B9" s="112"/>
    </row>
    <row r="10" ht="20" customHeight="1" spans="1:2">
      <c r="A10" s="111" t="s">
        <v>100</v>
      </c>
      <c r="B10" s="112"/>
    </row>
    <row r="11" ht="20" customHeight="1" spans="1:2">
      <c r="A11" s="55" t="s">
        <v>98</v>
      </c>
      <c r="B11" s="112"/>
    </row>
    <row r="12" ht="20" customHeight="1" spans="1:2">
      <c r="A12" s="111" t="s">
        <v>101</v>
      </c>
      <c r="B12" s="112"/>
    </row>
    <row r="13" ht="20" customHeight="1" spans="1:2">
      <c r="A13" s="55" t="s">
        <v>98</v>
      </c>
      <c r="B13" s="112"/>
    </row>
    <row r="14" ht="20" customHeight="1" spans="1:2">
      <c r="A14" s="111" t="s">
        <v>102</v>
      </c>
      <c r="B14" s="112"/>
    </row>
    <row r="15" ht="20" customHeight="1" spans="1:2">
      <c r="A15" s="55" t="s">
        <v>98</v>
      </c>
      <c r="B15" s="112"/>
    </row>
    <row r="16" ht="20" customHeight="1" spans="1:2">
      <c r="A16" s="111" t="s">
        <v>103</v>
      </c>
      <c r="B16" s="112"/>
    </row>
    <row r="17" ht="20" customHeight="1" spans="1:2">
      <c r="A17" s="55" t="s">
        <v>98</v>
      </c>
      <c r="B17" s="112"/>
    </row>
    <row r="18" ht="20" customHeight="1" spans="1:2">
      <c r="A18" s="111" t="s">
        <v>104</v>
      </c>
      <c r="B18" s="112"/>
    </row>
    <row r="19" ht="20" customHeight="1" spans="1:2">
      <c r="A19" s="55" t="s">
        <v>98</v>
      </c>
      <c r="B19" s="112"/>
    </row>
    <row r="20" ht="20" customHeight="1" spans="1:2">
      <c r="A20" s="111" t="s">
        <v>105</v>
      </c>
      <c r="B20" s="112"/>
    </row>
    <row r="21" ht="20" customHeight="1" spans="1:2">
      <c r="A21" s="55" t="s">
        <v>98</v>
      </c>
      <c r="B21" s="112"/>
    </row>
    <row r="22" ht="20" customHeight="1" spans="1:2">
      <c r="A22" s="111" t="s">
        <v>106</v>
      </c>
      <c r="B22" s="112">
        <v>590.91</v>
      </c>
    </row>
    <row r="23" ht="20" customHeight="1" spans="1:2">
      <c r="A23" s="55" t="s">
        <v>107</v>
      </c>
      <c r="B23" s="112"/>
    </row>
    <row r="24" ht="20" customHeight="1" spans="1:2">
      <c r="A24" s="55" t="s">
        <v>107</v>
      </c>
      <c r="B24" s="112"/>
    </row>
    <row r="25" ht="20" customHeight="1" spans="1:2">
      <c r="A25" s="55" t="s">
        <v>107</v>
      </c>
      <c r="B25" s="112"/>
    </row>
    <row r="26" ht="20" customHeight="1" spans="1:2">
      <c r="A26" s="55" t="s">
        <v>107</v>
      </c>
      <c r="B26" s="112"/>
    </row>
    <row r="27" ht="20" customHeight="1" spans="1:2">
      <c r="A27" s="55" t="s">
        <v>107</v>
      </c>
      <c r="B27" s="112"/>
    </row>
    <row r="28" ht="20" customHeight="1" spans="1:2">
      <c r="A28" s="111" t="s">
        <v>108</v>
      </c>
      <c r="B28" s="112"/>
    </row>
    <row r="29" ht="20" customHeight="1" spans="1:2">
      <c r="A29" s="55" t="s">
        <v>98</v>
      </c>
      <c r="B29" s="112"/>
    </row>
    <row r="30" ht="20" customHeight="1" spans="1:2">
      <c r="A30" s="111" t="s">
        <v>109</v>
      </c>
      <c r="B30" s="112"/>
    </row>
    <row r="31" ht="20" customHeight="1" spans="1:2">
      <c r="A31" s="55" t="s">
        <v>98</v>
      </c>
      <c r="B31" s="112"/>
    </row>
    <row r="32" ht="20" customHeight="1" spans="1:2">
      <c r="A32" s="111" t="s">
        <v>110</v>
      </c>
      <c r="B32" s="112">
        <v>590.91</v>
      </c>
    </row>
    <row r="33" spans="1:1">
      <c r="A33" s="89" t="s">
        <v>111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6" workbookViewId="0">
      <selection activeCell="B7" sqref="B7"/>
    </sheetView>
  </sheetViews>
  <sheetFormatPr defaultColWidth="9" defaultRowHeight="14.4" outlineLevelCol="4"/>
  <cols>
    <col min="1" max="1" width="52.75" customWidth="1"/>
    <col min="2" max="5" width="11.75" customWidth="1"/>
  </cols>
  <sheetData>
    <row r="1" ht="20.4" spans="1:5">
      <c r="A1" s="47" t="s">
        <v>112</v>
      </c>
      <c r="B1" s="47"/>
      <c r="C1" s="47"/>
      <c r="D1" s="47"/>
      <c r="E1" s="47"/>
    </row>
    <row r="2" spans="1:5">
      <c r="A2" s="48"/>
      <c r="B2" s="49"/>
      <c r="C2" s="49"/>
      <c r="D2" s="49"/>
      <c r="E2" s="49" t="s">
        <v>42</v>
      </c>
    </row>
    <row r="3" ht="25" customHeight="1" spans="1:5">
      <c r="A3" s="57" t="s">
        <v>113</v>
      </c>
      <c r="B3" s="57" t="s">
        <v>114</v>
      </c>
      <c r="C3" s="57" t="s">
        <v>115</v>
      </c>
      <c r="D3" s="57" t="s">
        <v>116</v>
      </c>
      <c r="E3" s="57" t="s">
        <v>117</v>
      </c>
    </row>
    <row r="4" ht="25" customHeight="1" spans="1:5">
      <c r="A4" s="80" t="s">
        <v>118</v>
      </c>
      <c r="B4" s="90">
        <f>B5+B8+B14+B17+B20+B23</f>
        <v>590.9144</v>
      </c>
      <c r="C4" s="90">
        <f>C5+C8+C14+C17</f>
        <v>454.4144</v>
      </c>
      <c r="D4" s="80">
        <f>D20+D23</f>
        <v>136.5</v>
      </c>
      <c r="E4" s="91"/>
    </row>
    <row r="5" ht="25" customHeight="1" spans="1:5">
      <c r="A5" s="92" t="s">
        <v>119</v>
      </c>
      <c r="B5" s="93">
        <v>337.39</v>
      </c>
      <c r="C5" s="93">
        <v>337.39</v>
      </c>
      <c r="D5" s="93"/>
      <c r="E5" s="91"/>
    </row>
    <row r="6" ht="25" customHeight="1" spans="1:5">
      <c r="A6" s="92" t="s">
        <v>120</v>
      </c>
      <c r="B6" s="93">
        <v>337.39</v>
      </c>
      <c r="C6" s="93">
        <v>337.39</v>
      </c>
      <c r="D6" s="93"/>
      <c r="E6" s="91"/>
    </row>
    <row r="7" ht="25" customHeight="1" spans="1:5">
      <c r="A7" s="94" t="s">
        <v>121</v>
      </c>
      <c r="B7" s="95">
        <v>337.39</v>
      </c>
      <c r="C7" s="95">
        <v>337.39</v>
      </c>
      <c r="D7" s="95"/>
      <c r="E7" s="96"/>
    </row>
    <row r="8" ht="25" customHeight="1" spans="1:5">
      <c r="A8" s="97" t="s">
        <v>122</v>
      </c>
      <c r="B8" s="98">
        <f>B9+B12</f>
        <v>66.0044</v>
      </c>
      <c r="C8" s="98">
        <f>C9+C12</f>
        <v>66.0044</v>
      </c>
      <c r="D8" s="98"/>
      <c r="E8" s="91"/>
    </row>
    <row r="9" ht="25" customHeight="1" spans="1:5">
      <c r="A9" s="97" t="s">
        <v>123</v>
      </c>
      <c r="B9" s="79">
        <f>B10+B11</f>
        <v>61.2244</v>
      </c>
      <c r="C9" s="79">
        <f>C10+C11</f>
        <v>61.2244</v>
      </c>
      <c r="D9" s="98"/>
      <c r="E9" s="91"/>
    </row>
    <row r="10" ht="25" customHeight="1" spans="1:5">
      <c r="A10" s="99" t="s">
        <v>124</v>
      </c>
      <c r="B10" s="79">
        <v>40.8163</v>
      </c>
      <c r="C10" s="79">
        <v>40.8163</v>
      </c>
      <c r="D10" s="79"/>
      <c r="E10" s="91"/>
    </row>
    <row r="11" ht="25" customHeight="1" spans="1:5">
      <c r="A11" s="99" t="s">
        <v>125</v>
      </c>
      <c r="B11" s="79">
        <v>20.4081</v>
      </c>
      <c r="C11" s="79">
        <v>20.4081</v>
      </c>
      <c r="D11" s="79"/>
      <c r="E11" s="91"/>
    </row>
    <row r="12" ht="25" customHeight="1" spans="1:5">
      <c r="A12" s="97" t="s">
        <v>126</v>
      </c>
      <c r="B12" s="79">
        <v>4.78</v>
      </c>
      <c r="C12" s="79">
        <v>4.78</v>
      </c>
      <c r="D12" s="98"/>
      <c r="E12" s="91"/>
    </row>
    <row r="13" ht="25" customHeight="1" spans="1:5">
      <c r="A13" s="99" t="s">
        <v>126</v>
      </c>
      <c r="B13" s="79">
        <v>4.78</v>
      </c>
      <c r="C13" s="79">
        <v>4.78</v>
      </c>
      <c r="D13" s="79"/>
      <c r="E13" s="91"/>
    </row>
    <row r="14" ht="25" customHeight="1" spans="1:5">
      <c r="A14" s="97" t="s">
        <v>127</v>
      </c>
      <c r="B14" s="98">
        <v>20.41</v>
      </c>
      <c r="C14" s="98">
        <v>20.41</v>
      </c>
      <c r="D14" s="98"/>
      <c r="E14" s="91"/>
    </row>
    <row r="15" ht="25" customHeight="1" spans="1:5">
      <c r="A15" s="97" t="s">
        <v>128</v>
      </c>
      <c r="B15" s="79">
        <v>20.41</v>
      </c>
      <c r="C15" s="79">
        <v>20.41</v>
      </c>
      <c r="D15" s="98"/>
      <c r="E15" s="91"/>
    </row>
    <row r="16" ht="25" customHeight="1" spans="1:5">
      <c r="A16" s="99" t="s">
        <v>129</v>
      </c>
      <c r="B16" s="79">
        <v>20.41</v>
      </c>
      <c r="C16" s="79">
        <v>20.41</v>
      </c>
      <c r="D16" s="79"/>
      <c r="E16" s="91"/>
    </row>
    <row r="17" ht="25" customHeight="1" spans="1:5">
      <c r="A17" s="97" t="s">
        <v>130</v>
      </c>
      <c r="B17" s="98">
        <v>30.61</v>
      </c>
      <c r="C17" s="98">
        <v>30.61</v>
      </c>
      <c r="D17" s="98"/>
      <c r="E17" s="91"/>
    </row>
    <row r="18" ht="25" customHeight="1" spans="1:5">
      <c r="A18" s="97" t="s">
        <v>131</v>
      </c>
      <c r="B18" s="79">
        <v>30.61</v>
      </c>
      <c r="C18" s="79">
        <v>30.61</v>
      </c>
      <c r="D18" s="98"/>
      <c r="E18" s="91"/>
    </row>
    <row r="19" ht="25" customHeight="1" spans="1:5">
      <c r="A19" s="99" t="s">
        <v>132</v>
      </c>
      <c r="B19" s="79">
        <v>30.6122</v>
      </c>
      <c r="C19" s="79">
        <v>30.61</v>
      </c>
      <c r="D19" s="79"/>
      <c r="E19" s="91"/>
    </row>
    <row r="20" ht="25" customHeight="1" spans="1:5">
      <c r="A20" s="97" t="s">
        <v>133</v>
      </c>
      <c r="B20" s="98">
        <v>16.5</v>
      </c>
      <c r="C20" s="98"/>
      <c r="D20" s="98">
        <v>16.5</v>
      </c>
      <c r="E20" s="91"/>
    </row>
    <row r="21" ht="25" customHeight="1" spans="1:5">
      <c r="A21" s="100" t="s">
        <v>134</v>
      </c>
      <c r="B21" s="79">
        <v>16.5</v>
      </c>
      <c r="C21" s="79"/>
      <c r="D21" s="79">
        <v>16.5</v>
      </c>
      <c r="E21" s="91"/>
    </row>
    <row r="22" ht="25" customHeight="1" spans="1:5">
      <c r="A22" s="100" t="s">
        <v>135</v>
      </c>
      <c r="B22" s="79">
        <v>16.5</v>
      </c>
      <c r="C22" s="79"/>
      <c r="D22" s="79">
        <v>16.5</v>
      </c>
      <c r="E22" s="91"/>
    </row>
    <row r="23" ht="25" customHeight="1" spans="1:5">
      <c r="A23" s="101" t="s">
        <v>136</v>
      </c>
      <c r="B23" s="102">
        <f>B24+B29+B31</f>
        <v>120</v>
      </c>
      <c r="C23" s="102"/>
      <c r="D23" s="102">
        <f>D24+D29+D31</f>
        <v>120</v>
      </c>
      <c r="E23" s="91"/>
    </row>
    <row r="24" ht="25" customHeight="1" spans="1:5">
      <c r="A24" s="101" t="s">
        <v>137</v>
      </c>
      <c r="B24" s="102">
        <f>B25+B26+B27+B28</f>
        <v>95</v>
      </c>
      <c r="C24" s="102"/>
      <c r="D24" s="102">
        <f>D25+D26+D27+D28</f>
        <v>95</v>
      </c>
      <c r="E24" s="91"/>
    </row>
    <row r="25" ht="25" customHeight="1" spans="1:5">
      <c r="A25" s="100" t="s">
        <v>121</v>
      </c>
      <c r="B25" s="103">
        <v>30</v>
      </c>
      <c r="C25" s="103"/>
      <c r="D25" s="103">
        <v>30</v>
      </c>
      <c r="E25" s="91"/>
    </row>
    <row r="26" ht="25" customHeight="1" spans="1:5">
      <c r="A26" s="100" t="s">
        <v>138</v>
      </c>
      <c r="B26" s="103">
        <v>35</v>
      </c>
      <c r="C26" s="103"/>
      <c r="D26" s="103">
        <v>35</v>
      </c>
      <c r="E26" s="91"/>
    </row>
    <row r="27" ht="25" customHeight="1" spans="1:5">
      <c r="A27" s="100" t="s">
        <v>139</v>
      </c>
      <c r="B27" s="103">
        <v>20</v>
      </c>
      <c r="C27" s="103"/>
      <c r="D27" s="103">
        <v>20</v>
      </c>
      <c r="E27" s="91"/>
    </row>
    <row r="28" ht="25" customHeight="1" spans="1:5">
      <c r="A28" s="104" t="s">
        <v>140</v>
      </c>
      <c r="B28" s="103">
        <v>10</v>
      </c>
      <c r="C28" s="103"/>
      <c r="D28" s="103">
        <v>10</v>
      </c>
      <c r="E28" s="91"/>
    </row>
    <row r="29" ht="25" customHeight="1" spans="1:5">
      <c r="A29" s="105" t="s">
        <v>136</v>
      </c>
      <c r="B29" s="102">
        <v>5</v>
      </c>
      <c r="C29" s="102"/>
      <c r="D29" s="102">
        <v>5</v>
      </c>
      <c r="E29" s="91"/>
    </row>
    <row r="30" ht="25" customHeight="1" spans="1:5">
      <c r="A30" s="106" t="s">
        <v>141</v>
      </c>
      <c r="B30" s="103">
        <v>5</v>
      </c>
      <c r="C30" s="103"/>
      <c r="D30" s="103">
        <v>5</v>
      </c>
      <c r="E30" s="96"/>
    </row>
    <row r="31" ht="25" customHeight="1" spans="1:5">
      <c r="A31" s="106" t="s">
        <v>142</v>
      </c>
      <c r="B31" s="102">
        <v>20</v>
      </c>
      <c r="C31" s="102"/>
      <c r="D31" s="102">
        <v>20</v>
      </c>
      <c r="E31" s="96"/>
    </row>
    <row r="32" ht="25" customHeight="1" spans="1:5">
      <c r="A32" s="106" t="s">
        <v>143</v>
      </c>
      <c r="B32" s="103">
        <v>20</v>
      </c>
      <c r="C32" s="103"/>
      <c r="D32" s="103">
        <v>20</v>
      </c>
      <c r="E32" s="96"/>
    </row>
    <row r="33" ht="25" customHeight="1" spans="1:5">
      <c r="A33" s="107"/>
      <c r="B33" s="91"/>
      <c r="C33" s="91"/>
      <c r="D33" s="91"/>
      <c r="E33" s="91"/>
    </row>
    <row r="34" spans="1:1">
      <c r="A34" s="67" t="s">
        <v>144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3" sqref="D13"/>
    </sheetView>
  </sheetViews>
  <sheetFormatPr defaultColWidth="9" defaultRowHeight="14.4" outlineLevelCol="3"/>
  <cols>
    <col min="1" max="1" width="30.1296296296296" customWidth="1"/>
    <col min="2" max="2" width="11.5" customWidth="1"/>
    <col min="3" max="3" width="27.25" customWidth="1"/>
    <col min="4" max="4" width="11.8796296296296" customWidth="1"/>
  </cols>
  <sheetData>
    <row r="1" ht="20.4" spans="1:4">
      <c r="A1" s="47" t="s">
        <v>145</v>
      </c>
      <c r="B1" s="47"/>
      <c r="C1" s="47"/>
      <c r="D1" s="47"/>
    </row>
    <row r="2" spans="1:4">
      <c r="A2" s="48"/>
      <c r="B2" s="49"/>
      <c r="C2" s="49"/>
      <c r="D2" s="49" t="s">
        <v>42</v>
      </c>
    </row>
    <row r="3" ht="15" customHeight="1" spans="1:4">
      <c r="A3" s="57" t="s">
        <v>146</v>
      </c>
      <c r="B3" s="57"/>
      <c r="C3" s="57" t="s">
        <v>147</v>
      </c>
      <c r="D3" s="57"/>
    </row>
    <row r="4" spans="1:4">
      <c r="A4" s="57" t="s">
        <v>45</v>
      </c>
      <c r="B4" s="57" t="s">
        <v>46</v>
      </c>
      <c r="C4" s="57" t="s">
        <v>45</v>
      </c>
      <c r="D4" s="57" t="s">
        <v>148</v>
      </c>
    </row>
    <row r="5" spans="1:4">
      <c r="A5" s="83" t="s">
        <v>149</v>
      </c>
      <c r="B5" s="84">
        <v>590.91</v>
      </c>
      <c r="C5" s="83" t="s">
        <v>150</v>
      </c>
      <c r="D5" s="84">
        <v>590.91</v>
      </c>
    </row>
    <row r="6" spans="1:4">
      <c r="A6" s="83" t="s">
        <v>151</v>
      </c>
      <c r="B6" s="84">
        <v>590.91</v>
      </c>
      <c r="C6" s="83" t="s">
        <v>152</v>
      </c>
      <c r="D6" s="84">
        <v>337.39</v>
      </c>
    </row>
    <row r="7" spans="1:4">
      <c r="A7" s="83" t="s">
        <v>153</v>
      </c>
      <c r="B7" s="84"/>
      <c r="C7" s="83" t="s">
        <v>154</v>
      </c>
      <c r="D7" s="84"/>
    </row>
    <row r="8" spans="1:4">
      <c r="A8" s="83" t="s">
        <v>155</v>
      </c>
      <c r="B8" s="84"/>
      <c r="C8" s="83" t="s">
        <v>156</v>
      </c>
      <c r="D8" s="84"/>
    </row>
    <row r="9" spans="1:4">
      <c r="A9" s="83"/>
      <c r="B9" s="29"/>
      <c r="C9" s="83" t="s">
        <v>157</v>
      </c>
      <c r="D9" s="84"/>
    </row>
    <row r="10" spans="1:4">
      <c r="A10" s="83"/>
      <c r="B10" s="85"/>
      <c r="C10" s="83" t="s">
        <v>158</v>
      </c>
      <c r="D10" s="84"/>
    </row>
    <row r="11" spans="1:4">
      <c r="A11" s="83"/>
      <c r="B11" s="85"/>
      <c r="C11" s="83" t="s">
        <v>159</v>
      </c>
      <c r="D11" s="84"/>
    </row>
    <row r="12" spans="1:4">
      <c r="A12" s="86"/>
      <c r="B12" s="87"/>
      <c r="C12" s="83" t="s">
        <v>160</v>
      </c>
      <c r="D12" s="84"/>
    </row>
    <row r="13" spans="1:4">
      <c r="A13" s="86"/>
      <c r="B13" s="87"/>
      <c r="C13" s="83" t="s">
        <v>161</v>
      </c>
      <c r="D13" s="84">
        <v>66</v>
      </c>
    </row>
    <row r="14" spans="1:4">
      <c r="A14" s="86"/>
      <c r="B14" s="87"/>
      <c r="C14" s="83" t="s">
        <v>162</v>
      </c>
      <c r="D14" s="84"/>
    </row>
    <row r="15" spans="1:4">
      <c r="A15" s="86"/>
      <c r="B15" s="87"/>
      <c r="C15" s="83" t="s">
        <v>163</v>
      </c>
      <c r="D15" s="84">
        <v>20.41</v>
      </c>
    </row>
    <row r="16" spans="1:4">
      <c r="A16" s="86"/>
      <c r="B16" s="87"/>
      <c r="C16" s="83" t="s">
        <v>164</v>
      </c>
      <c r="D16" s="84"/>
    </row>
    <row r="17" spans="1:4">
      <c r="A17" s="86"/>
      <c r="B17" s="87"/>
      <c r="C17" s="83" t="s">
        <v>165</v>
      </c>
      <c r="D17" s="84"/>
    </row>
    <row r="18" spans="1:4">
      <c r="A18" s="86"/>
      <c r="B18" s="87"/>
      <c r="C18" s="83" t="s">
        <v>166</v>
      </c>
      <c r="D18" s="84">
        <v>16.5</v>
      </c>
    </row>
    <row r="19" spans="1:4">
      <c r="A19" s="86"/>
      <c r="B19" s="87"/>
      <c r="C19" s="83" t="s">
        <v>167</v>
      </c>
      <c r="D19" s="84"/>
    </row>
    <row r="20" spans="1:4">
      <c r="A20" s="86"/>
      <c r="B20" s="87"/>
      <c r="C20" s="83" t="s">
        <v>168</v>
      </c>
      <c r="D20" s="84"/>
    </row>
    <row r="21" spans="1:4">
      <c r="A21" s="86"/>
      <c r="B21" s="87"/>
      <c r="C21" s="83" t="s">
        <v>169</v>
      </c>
      <c r="D21" s="84"/>
    </row>
    <row r="22" spans="1:4">
      <c r="A22" s="86"/>
      <c r="B22" s="87"/>
      <c r="C22" s="83" t="s">
        <v>170</v>
      </c>
      <c r="D22" s="84"/>
    </row>
    <row r="23" spans="1:4">
      <c r="A23" s="86"/>
      <c r="B23" s="87"/>
      <c r="C23" s="83" t="s">
        <v>171</v>
      </c>
      <c r="D23" s="84"/>
    </row>
    <row r="24" spans="1:4">
      <c r="A24" s="86"/>
      <c r="B24" s="87"/>
      <c r="C24" s="83" t="s">
        <v>172</v>
      </c>
      <c r="D24" s="84"/>
    </row>
    <row r="25" spans="1:4">
      <c r="A25" s="86"/>
      <c r="B25" s="87"/>
      <c r="C25" s="83" t="s">
        <v>173</v>
      </c>
      <c r="D25" s="84">
        <v>30.61</v>
      </c>
    </row>
    <row r="26" spans="1:4">
      <c r="A26" s="86"/>
      <c r="B26" s="87"/>
      <c r="C26" s="83" t="s">
        <v>174</v>
      </c>
      <c r="D26" s="84"/>
    </row>
    <row r="27" spans="1:4">
      <c r="A27" s="86"/>
      <c r="B27" s="87"/>
      <c r="C27" s="83" t="s">
        <v>175</v>
      </c>
      <c r="D27" s="84"/>
    </row>
    <row r="28" spans="1:4">
      <c r="A28" s="86"/>
      <c r="B28" s="87"/>
      <c r="C28" s="83" t="s">
        <v>176</v>
      </c>
      <c r="D28" s="84">
        <v>120</v>
      </c>
    </row>
    <row r="29" spans="1:4">
      <c r="A29" s="86"/>
      <c r="B29" s="87"/>
      <c r="C29" s="83" t="s">
        <v>177</v>
      </c>
      <c r="D29" s="84"/>
    </row>
    <row r="30" spans="1:4">
      <c r="A30" s="86"/>
      <c r="B30" s="87"/>
      <c r="C30" s="83" t="s">
        <v>178</v>
      </c>
      <c r="D30" s="84"/>
    </row>
    <row r="31" spans="1:4">
      <c r="A31" s="86"/>
      <c r="B31" s="87"/>
      <c r="C31" s="83" t="s">
        <v>179</v>
      </c>
      <c r="D31" s="84"/>
    </row>
    <row r="32" spans="1:4">
      <c r="A32" s="86"/>
      <c r="B32" s="87"/>
      <c r="C32" s="83" t="s">
        <v>180</v>
      </c>
      <c r="D32" s="84"/>
    </row>
    <row r="33" spans="1:4">
      <c r="A33" s="86"/>
      <c r="B33" s="87"/>
      <c r="C33" s="83" t="s">
        <v>181</v>
      </c>
      <c r="D33" s="84"/>
    </row>
    <row r="34" spans="1:4">
      <c r="A34" s="86"/>
      <c r="B34" s="87"/>
      <c r="C34" s="83" t="s">
        <v>182</v>
      </c>
      <c r="D34" s="84"/>
    </row>
    <row r="35" spans="1:4">
      <c r="A35" s="86"/>
      <c r="B35" s="87"/>
      <c r="C35" s="83"/>
      <c r="D35" s="84"/>
    </row>
    <row r="36" spans="1:4">
      <c r="A36" s="57" t="s">
        <v>183</v>
      </c>
      <c r="B36" s="88">
        <f>B28+B25+B18+B15+B13+B6</f>
        <v>590.91</v>
      </c>
      <c r="C36" s="57" t="s">
        <v>184</v>
      </c>
      <c r="D36" s="88">
        <f>D28+D25+D18+D15+D13+D6</f>
        <v>590.91</v>
      </c>
    </row>
    <row r="37" spans="1:1">
      <c r="A37" s="89" t="s">
        <v>111</v>
      </c>
    </row>
    <row r="38" spans="1:1">
      <c r="A38" s="68" t="s">
        <v>185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3" workbookViewId="0">
      <selection activeCell="D8" sqref="D8"/>
    </sheetView>
  </sheetViews>
  <sheetFormatPr defaultColWidth="9" defaultRowHeight="14.4"/>
  <cols>
    <col min="1" max="1" width="19.7777777777778" customWidth="1"/>
    <col min="2" max="2" width="11.4444444444444" customWidth="1"/>
    <col min="3" max="3" width="11.7777777777778" customWidth="1"/>
    <col min="4" max="4" width="11.2222222222222" customWidth="1"/>
    <col min="5" max="5" width="14" customWidth="1"/>
    <col min="11" max="11" width="12.8796296296296" customWidth="1"/>
  </cols>
  <sheetData>
    <row r="1" ht="20.4" spans="1:11">
      <c r="A1" s="47" t="s">
        <v>186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>
      <c r="A2" s="48"/>
      <c r="B2" s="49"/>
      <c r="C2" s="49"/>
      <c r="D2" s="49"/>
      <c r="E2" s="49"/>
      <c r="F2" s="49"/>
      <c r="G2" s="49"/>
      <c r="H2" s="49"/>
      <c r="I2" s="49"/>
      <c r="J2" s="49"/>
      <c r="K2" s="49" t="s">
        <v>42</v>
      </c>
    </row>
    <row r="3" ht="21" customHeight="1" spans="1:11">
      <c r="A3" s="57" t="s">
        <v>187</v>
      </c>
      <c r="B3" s="57" t="s">
        <v>188</v>
      </c>
      <c r="C3" s="57" t="s">
        <v>189</v>
      </c>
      <c r="D3" s="57"/>
      <c r="E3" s="57"/>
      <c r="F3" s="57" t="s">
        <v>190</v>
      </c>
      <c r="G3" s="57"/>
      <c r="H3" s="57"/>
      <c r="I3" s="57" t="s">
        <v>191</v>
      </c>
      <c r="J3" s="57"/>
      <c r="K3" s="57"/>
    </row>
    <row r="4" ht="24" customHeight="1" spans="1:11">
      <c r="A4" s="57"/>
      <c r="B4" s="57"/>
      <c r="C4" s="57" t="s">
        <v>148</v>
      </c>
      <c r="D4" s="57" t="s">
        <v>115</v>
      </c>
      <c r="E4" s="57" t="s">
        <v>116</v>
      </c>
      <c r="F4" s="57" t="s">
        <v>148</v>
      </c>
      <c r="G4" s="57" t="s">
        <v>115</v>
      </c>
      <c r="H4" s="57" t="s">
        <v>116</v>
      </c>
      <c r="I4" s="57" t="s">
        <v>148</v>
      </c>
      <c r="J4" s="57" t="s">
        <v>115</v>
      </c>
      <c r="K4" s="57" t="s">
        <v>116</v>
      </c>
    </row>
    <row r="5" ht="22" customHeight="1" spans="1:11">
      <c r="A5" s="80" t="s">
        <v>192</v>
      </c>
      <c r="B5" s="81">
        <v>590.91</v>
      </c>
      <c r="C5" s="81">
        <f>D5+E5</f>
        <v>590.91</v>
      </c>
      <c r="D5" s="81">
        <v>454.41</v>
      </c>
      <c r="E5" s="81">
        <v>136.5</v>
      </c>
      <c r="F5" s="82"/>
      <c r="G5" s="82"/>
      <c r="H5" s="82"/>
      <c r="I5" s="82"/>
      <c r="J5" s="82"/>
      <c r="K5" s="82"/>
    </row>
    <row r="6" ht="22" customHeight="1" spans="1:11">
      <c r="A6" s="80" t="s">
        <v>193</v>
      </c>
      <c r="B6" s="81">
        <v>590.91</v>
      </c>
      <c r="C6" s="81">
        <f>D6+E6</f>
        <v>590.91</v>
      </c>
      <c r="D6" s="81">
        <v>454.41</v>
      </c>
      <c r="E6" s="81">
        <v>136.5</v>
      </c>
      <c r="F6" s="82"/>
      <c r="G6" s="82"/>
      <c r="H6" s="82"/>
      <c r="I6" s="82"/>
      <c r="J6" s="82"/>
      <c r="K6" s="82"/>
    </row>
    <row r="7" ht="22" customHeight="1" spans="1:11">
      <c r="A7" s="80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ht="22" customHeight="1" spans="1:11">
      <c r="A8" s="80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ht="22" customHeight="1" spans="1:11">
      <c r="A9" s="80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ht="22" customHeight="1" spans="1:11">
      <c r="A10" s="80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ht="22" customHeight="1" spans="1:11">
      <c r="A11" s="80"/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ht="22" customHeight="1" spans="1:11">
      <c r="A12" s="80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ht="22" customHeight="1" spans="1:11">
      <c r="A13" s="80"/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14" ht="22" customHeight="1" spans="1:11">
      <c r="A14" s="80"/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">
      <c r="A15" s="67" t="s">
        <v>144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D41" sqref="D41"/>
    </sheetView>
  </sheetViews>
  <sheetFormatPr defaultColWidth="9" defaultRowHeight="14.4" outlineLevelCol="4"/>
  <cols>
    <col min="1" max="1" width="14.2222222222222" customWidth="1"/>
    <col min="2" max="2" width="29.6666666666667" customWidth="1"/>
    <col min="3" max="5" width="12" customWidth="1"/>
  </cols>
  <sheetData>
    <row r="1" ht="20.4" spans="1:5">
      <c r="A1" s="47" t="s">
        <v>194</v>
      </c>
      <c r="B1" s="47"/>
      <c r="C1" s="47"/>
      <c r="D1" s="47"/>
      <c r="E1" s="47"/>
    </row>
    <row r="2" spans="1:5">
      <c r="A2" s="48"/>
      <c r="B2" s="49"/>
      <c r="C2" s="49"/>
      <c r="D2" s="49"/>
      <c r="E2" s="49" t="s">
        <v>42</v>
      </c>
    </row>
    <row r="3" ht="15" customHeight="1" spans="1:5">
      <c r="A3" s="57" t="s">
        <v>113</v>
      </c>
      <c r="B3" s="57"/>
      <c r="C3" s="57" t="s">
        <v>189</v>
      </c>
      <c r="D3" s="57"/>
      <c r="E3" s="57"/>
    </row>
    <row r="4" spans="1:5">
      <c r="A4" s="57" t="s">
        <v>195</v>
      </c>
      <c r="B4" s="57" t="s">
        <v>196</v>
      </c>
      <c r="C4" s="57" t="s">
        <v>148</v>
      </c>
      <c r="D4" s="57" t="s">
        <v>115</v>
      </c>
      <c r="E4" s="57" t="s">
        <v>116</v>
      </c>
    </row>
    <row r="5" ht="20" customHeight="1" spans="1:5">
      <c r="A5" s="75"/>
      <c r="B5" s="76" t="s">
        <v>192</v>
      </c>
      <c r="C5" s="77">
        <f>D5+E5</f>
        <v>590.9144</v>
      </c>
      <c r="D5" s="77">
        <f>D6+D10+D16+D19</f>
        <v>454.4144</v>
      </c>
      <c r="E5" s="76">
        <f>E22+E25</f>
        <v>136.5</v>
      </c>
    </row>
    <row r="6" ht="20" customHeight="1" spans="1:5">
      <c r="A6" s="75" t="s">
        <v>197</v>
      </c>
      <c r="B6" s="76" t="s">
        <v>119</v>
      </c>
      <c r="C6" s="77">
        <v>337.39</v>
      </c>
      <c r="D6" s="77">
        <v>337.39</v>
      </c>
      <c r="E6" s="76"/>
    </row>
    <row r="7" ht="20" customHeight="1" spans="1:5">
      <c r="A7" s="75" t="s">
        <v>198</v>
      </c>
      <c r="B7" s="75" t="s">
        <v>120</v>
      </c>
      <c r="C7" s="78">
        <v>337.39</v>
      </c>
      <c r="D7" s="78">
        <v>337.39</v>
      </c>
      <c r="E7" s="75"/>
    </row>
    <row r="8" ht="20" customHeight="1" spans="1:5">
      <c r="A8" s="75" t="s">
        <v>199</v>
      </c>
      <c r="B8" s="75" t="s">
        <v>121</v>
      </c>
      <c r="C8" s="78">
        <v>117.52</v>
      </c>
      <c r="D8" s="78">
        <v>117.52</v>
      </c>
      <c r="E8" s="75"/>
    </row>
    <row r="9" ht="20" customHeight="1" spans="1:5">
      <c r="A9" s="75" t="s">
        <v>200</v>
      </c>
      <c r="B9" s="75" t="s">
        <v>201</v>
      </c>
      <c r="C9" s="78">
        <v>219.87</v>
      </c>
      <c r="D9" s="78">
        <v>219.87</v>
      </c>
      <c r="E9" s="75"/>
    </row>
    <row r="10" ht="20" customHeight="1" spans="1:5">
      <c r="A10" s="75" t="s">
        <v>202</v>
      </c>
      <c r="B10" s="76" t="s">
        <v>122</v>
      </c>
      <c r="C10" s="77">
        <f>C11+C14</f>
        <v>66.0044</v>
      </c>
      <c r="D10" s="77">
        <f>D11+D14</f>
        <v>66.0044</v>
      </c>
      <c r="E10" s="76"/>
    </row>
    <row r="11" ht="20" customHeight="1" spans="1:5">
      <c r="A11" s="75" t="s">
        <v>203</v>
      </c>
      <c r="B11" s="76" t="s">
        <v>123</v>
      </c>
      <c r="C11" s="77">
        <f>C12+C13</f>
        <v>61.2244</v>
      </c>
      <c r="D11" s="77">
        <f>D12+D13</f>
        <v>61.2244</v>
      </c>
      <c r="E11" s="75"/>
    </row>
    <row r="12" ht="20" customHeight="1" spans="1:5">
      <c r="A12" s="75" t="s">
        <v>204</v>
      </c>
      <c r="B12" s="75" t="s">
        <v>124</v>
      </c>
      <c r="C12" s="79">
        <v>40.8163</v>
      </c>
      <c r="D12" s="79">
        <v>40.8163</v>
      </c>
      <c r="E12" s="75"/>
    </row>
    <row r="13" ht="20" customHeight="1" spans="1:5">
      <c r="A13" s="75" t="s">
        <v>205</v>
      </c>
      <c r="B13" s="75" t="s">
        <v>125</v>
      </c>
      <c r="C13" s="79">
        <v>20.4081</v>
      </c>
      <c r="D13" s="79">
        <v>20.4081</v>
      </c>
      <c r="E13" s="75"/>
    </row>
    <row r="14" ht="20" customHeight="1" spans="1:5">
      <c r="A14" s="75" t="s">
        <v>206</v>
      </c>
      <c r="B14" s="75" t="s">
        <v>126</v>
      </c>
      <c r="C14" s="78">
        <v>4.78</v>
      </c>
      <c r="D14" s="78">
        <v>4.78</v>
      </c>
      <c r="E14" s="75"/>
    </row>
    <row r="15" ht="20" customHeight="1" spans="1:5">
      <c r="A15" s="75" t="s">
        <v>207</v>
      </c>
      <c r="B15" s="75" t="s">
        <v>126</v>
      </c>
      <c r="C15" s="78">
        <v>4.78</v>
      </c>
      <c r="D15" s="78">
        <v>4.78</v>
      </c>
      <c r="E15" s="75"/>
    </row>
    <row r="16" ht="20" customHeight="1" spans="1:5">
      <c r="A16" s="75" t="s">
        <v>208</v>
      </c>
      <c r="B16" s="76" t="s">
        <v>127</v>
      </c>
      <c r="C16" s="77">
        <v>20.41</v>
      </c>
      <c r="D16" s="77">
        <v>20.41</v>
      </c>
      <c r="E16" s="76"/>
    </row>
    <row r="17" ht="20" customHeight="1" spans="1:5">
      <c r="A17" s="75" t="s">
        <v>209</v>
      </c>
      <c r="B17" s="75" t="s">
        <v>128</v>
      </c>
      <c r="C17" s="78">
        <v>20.41</v>
      </c>
      <c r="D17" s="78">
        <v>20.41</v>
      </c>
      <c r="E17" s="75"/>
    </row>
    <row r="18" ht="20" customHeight="1" spans="1:5">
      <c r="A18" s="75" t="s">
        <v>210</v>
      </c>
      <c r="B18" s="75" t="s">
        <v>129</v>
      </c>
      <c r="C18" s="78">
        <v>20.41</v>
      </c>
      <c r="D18" s="78">
        <v>20.41</v>
      </c>
      <c r="E18" s="75"/>
    </row>
    <row r="19" ht="20" customHeight="1" spans="1:5">
      <c r="A19" s="75" t="s">
        <v>211</v>
      </c>
      <c r="B19" s="76" t="s">
        <v>130</v>
      </c>
      <c r="C19" s="77">
        <v>30.61</v>
      </c>
      <c r="D19" s="77">
        <v>30.61</v>
      </c>
      <c r="E19" s="76"/>
    </row>
    <row r="20" ht="20" customHeight="1" spans="1:5">
      <c r="A20" s="75" t="s">
        <v>212</v>
      </c>
      <c r="B20" s="75" t="s">
        <v>131</v>
      </c>
      <c r="C20" s="78">
        <v>30.61</v>
      </c>
      <c r="D20" s="78">
        <v>30.61</v>
      </c>
      <c r="E20" s="75"/>
    </row>
    <row r="21" ht="20" customHeight="1" spans="1:5">
      <c r="A21" s="75" t="s">
        <v>213</v>
      </c>
      <c r="B21" s="75" t="s">
        <v>132</v>
      </c>
      <c r="C21" s="78">
        <v>30.61</v>
      </c>
      <c r="D21" s="78">
        <v>30.61</v>
      </c>
      <c r="E21" s="75"/>
    </row>
    <row r="22" ht="20" customHeight="1" spans="1:5">
      <c r="A22" s="75" t="s">
        <v>214</v>
      </c>
      <c r="B22" s="76" t="s">
        <v>133</v>
      </c>
      <c r="C22" s="77">
        <v>16.5</v>
      </c>
      <c r="D22" s="77"/>
      <c r="E22" s="76">
        <v>16.5</v>
      </c>
    </row>
    <row r="23" ht="20" customHeight="1" spans="1:5">
      <c r="A23" s="75" t="s">
        <v>215</v>
      </c>
      <c r="B23" s="75" t="s">
        <v>134</v>
      </c>
      <c r="C23" s="78">
        <v>16.5</v>
      </c>
      <c r="D23" s="78"/>
      <c r="E23" s="75">
        <v>16.5</v>
      </c>
    </row>
    <row r="24" ht="20" customHeight="1" spans="1:5">
      <c r="A24" s="75" t="s">
        <v>216</v>
      </c>
      <c r="B24" s="75" t="s">
        <v>135</v>
      </c>
      <c r="C24" s="78">
        <v>16.5</v>
      </c>
      <c r="D24" s="78"/>
      <c r="E24" s="75">
        <v>16.5</v>
      </c>
    </row>
    <row r="25" ht="20" customHeight="1" spans="1:5">
      <c r="A25" s="75" t="s">
        <v>217</v>
      </c>
      <c r="B25" s="76" t="s">
        <v>136</v>
      </c>
      <c r="C25" s="77">
        <f>C26+C31+C33</f>
        <v>120</v>
      </c>
      <c r="D25" s="77"/>
      <c r="E25" s="76">
        <f>E26+E31+E33</f>
        <v>120</v>
      </c>
    </row>
    <row r="26" ht="20" customHeight="1" spans="1:5">
      <c r="A26" s="75" t="s">
        <v>218</v>
      </c>
      <c r="B26" s="75" t="s">
        <v>137</v>
      </c>
      <c r="C26" s="77">
        <f>SUM(C27:C30)</f>
        <v>95</v>
      </c>
      <c r="D26" s="77"/>
      <c r="E26" s="76">
        <f>SUM(E27:E30)</f>
        <v>95</v>
      </c>
    </row>
    <row r="27" ht="20" customHeight="1" spans="1:5">
      <c r="A27" s="75" t="s">
        <v>219</v>
      </c>
      <c r="B27" s="75" t="s">
        <v>121</v>
      </c>
      <c r="C27" s="78">
        <v>30</v>
      </c>
      <c r="D27" s="78"/>
      <c r="E27" s="75">
        <v>30</v>
      </c>
    </row>
    <row r="28" ht="20" customHeight="1" spans="1:5">
      <c r="A28" s="75" t="s">
        <v>220</v>
      </c>
      <c r="B28" s="75" t="s">
        <v>139</v>
      </c>
      <c r="C28" s="78">
        <v>20</v>
      </c>
      <c r="D28" s="78"/>
      <c r="E28" s="75">
        <v>20</v>
      </c>
    </row>
    <row r="29" ht="20" customHeight="1" spans="1:5">
      <c r="A29" s="75" t="s">
        <v>221</v>
      </c>
      <c r="B29" s="75" t="s">
        <v>138</v>
      </c>
      <c r="C29" s="78">
        <v>35</v>
      </c>
      <c r="D29" s="78"/>
      <c r="E29" s="75">
        <v>35</v>
      </c>
    </row>
    <row r="30" ht="20" customHeight="1" spans="1:5">
      <c r="A30" s="75" t="s">
        <v>222</v>
      </c>
      <c r="B30" s="75" t="s">
        <v>140</v>
      </c>
      <c r="C30" s="78">
        <v>10</v>
      </c>
      <c r="D30" s="78"/>
      <c r="E30" s="75">
        <v>10</v>
      </c>
    </row>
    <row r="31" ht="20" customHeight="1" spans="1:5">
      <c r="A31" s="75" t="s">
        <v>223</v>
      </c>
      <c r="B31" s="76" t="s">
        <v>136</v>
      </c>
      <c r="C31" s="77">
        <v>5</v>
      </c>
      <c r="D31" s="77"/>
      <c r="E31" s="76">
        <v>5</v>
      </c>
    </row>
    <row r="32" ht="20" customHeight="1" spans="1:5">
      <c r="A32" s="75" t="s">
        <v>224</v>
      </c>
      <c r="B32" s="75" t="s">
        <v>141</v>
      </c>
      <c r="C32" s="78">
        <v>5</v>
      </c>
      <c r="D32" s="78"/>
      <c r="E32" s="75">
        <v>5</v>
      </c>
    </row>
    <row r="33" ht="20" customHeight="1" spans="1:5">
      <c r="A33" s="75" t="s">
        <v>225</v>
      </c>
      <c r="B33" s="76" t="s">
        <v>142</v>
      </c>
      <c r="C33" s="77">
        <f>C34</f>
        <v>20</v>
      </c>
      <c r="D33" s="77"/>
      <c r="E33" s="76">
        <f>E34</f>
        <v>20</v>
      </c>
    </row>
    <row r="34" ht="20" customHeight="1" spans="1:5">
      <c r="A34" s="75" t="s">
        <v>226</v>
      </c>
      <c r="B34" s="75" t="s">
        <v>143</v>
      </c>
      <c r="C34" s="78">
        <v>20</v>
      </c>
      <c r="D34" s="78"/>
      <c r="E34" s="75">
        <v>20</v>
      </c>
    </row>
    <row r="35" spans="1:1">
      <c r="A35" s="67" t="s">
        <v>144</v>
      </c>
    </row>
    <row r="36" spans="1:1">
      <c r="A36" s="68" t="s">
        <v>185</v>
      </c>
    </row>
    <row r="37" spans="1:1">
      <c r="A37" s="68" t="s">
        <v>185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D11" sqref="D11"/>
    </sheetView>
  </sheetViews>
  <sheetFormatPr defaultColWidth="9" defaultRowHeight="14.4" outlineLevelCol="4"/>
  <cols>
    <col min="1" max="1" width="9.55555555555556" customWidth="1"/>
    <col min="2" max="2" width="23.6666666666667" customWidth="1"/>
    <col min="3" max="3" width="15.2222222222222" customWidth="1"/>
    <col min="4" max="4" width="16.5555555555556" customWidth="1"/>
    <col min="5" max="5" width="15.7777777777778" customWidth="1"/>
  </cols>
  <sheetData>
    <row r="1" ht="20.4" spans="1:5">
      <c r="A1" s="47" t="s">
        <v>227</v>
      </c>
      <c r="B1" s="47"/>
      <c r="C1" s="47"/>
      <c r="D1" s="47"/>
      <c r="E1" s="47"/>
    </row>
    <row r="2" spans="1:5">
      <c r="A2" s="48"/>
      <c r="B2" s="49"/>
      <c r="C2" s="49"/>
      <c r="D2" s="49"/>
      <c r="E2" s="49" t="s">
        <v>42</v>
      </c>
    </row>
    <row r="3" ht="15" customHeight="1" spans="1:5">
      <c r="A3" s="57" t="s">
        <v>228</v>
      </c>
      <c r="B3" s="57"/>
      <c r="C3" s="57" t="s">
        <v>229</v>
      </c>
      <c r="D3" s="57"/>
      <c r="E3" s="57"/>
    </row>
    <row r="4" spans="1:5">
      <c r="A4" s="57" t="s">
        <v>195</v>
      </c>
      <c r="B4" s="57" t="s">
        <v>196</v>
      </c>
      <c r="C4" s="57" t="s">
        <v>148</v>
      </c>
      <c r="D4" s="57" t="s">
        <v>230</v>
      </c>
      <c r="E4" s="57" t="s">
        <v>231</v>
      </c>
    </row>
    <row r="5" spans="1:5">
      <c r="A5" s="69"/>
      <c r="B5" s="69" t="s">
        <v>192</v>
      </c>
      <c r="C5" s="70">
        <f>D5+E5</f>
        <v>454.408</v>
      </c>
      <c r="D5" s="70">
        <f>D23</f>
        <v>413.7114</v>
      </c>
      <c r="E5" s="70">
        <f>E6</f>
        <v>40.6966</v>
      </c>
    </row>
    <row r="6" spans="1:5">
      <c r="A6" s="69" t="s">
        <v>232</v>
      </c>
      <c r="B6" s="69" t="s">
        <v>233</v>
      </c>
      <c r="C6" s="70">
        <f>SUM(C7:C22)</f>
        <v>40.6966</v>
      </c>
      <c r="D6" s="70"/>
      <c r="E6" s="70">
        <f>SUM(E7:E22)</f>
        <v>40.6966</v>
      </c>
    </row>
    <row r="7" spans="1:5">
      <c r="A7" s="71" t="s">
        <v>234</v>
      </c>
      <c r="B7" s="71" t="s">
        <v>235</v>
      </c>
      <c r="C7" s="72">
        <v>0.5</v>
      </c>
      <c r="D7" s="72"/>
      <c r="E7" s="72">
        <v>0.5</v>
      </c>
    </row>
    <row r="8" spans="1:5">
      <c r="A8" s="71" t="s">
        <v>236</v>
      </c>
      <c r="B8" s="71" t="s">
        <v>237</v>
      </c>
      <c r="C8" s="72">
        <v>1</v>
      </c>
      <c r="D8" s="72"/>
      <c r="E8" s="72">
        <v>1</v>
      </c>
    </row>
    <row r="9" spans="1:5">
      <c r="A9" s="71" t="s">
        <v>238</v>
      </c>
      <c r="B9" s="71" t="s">
        <v>239</v>
      </c>
      <c r="C9" s="72">
        <v>0.2</v>
      </c>
      <c r="D9" s="72"/>
      <c r="E9" s="72">
        <v>0.2</v>
      </c>
    </row>
    <row r="10" spans="1:5">
      <c r="A10" s="71" t="s">
        <v>240</v>
      </c>
      <c r="B10" s="71" t="s">
        <v>241</v>
      </c>
      <c r="C10" s="72">
        <v>0.5</v>
      </c>
      <c r="D10" s="72"/>
      <c r="E10" s="72">
        <v>0.5</v>
      </c>
    </row>
    <row r="11" spans="1:5">
      <c r="A11" s="71" t="s">
        <v>242</v>
      </c>
      <c r="B11" s="71" t="s">
        <v>243</v>
      </c>
      <c r="C11" s="72">
        <v>7.14</v>
      </c>
      <c r="D11" s="72"/>
      <c r="E11" s="72">
        <v>7.14</v>
      </c>
    </row>
    <row r="12" spans="1:5">
      <c r="A12" s="71" t="s">
        <v>244</v>
      </c>
      <c r="B12" s="71" t="s">
        <v>245</v>
      </c>
      <c r="C12" s="72">
        <v>2.95</v>
      </c>
      <c r="D12" s="72"/>
      <c r="E12" s="72">
        <v>2.95</v>
      </c>
    </row>
    <row r="13" spans="1:5">
      <c r="A13" s="71" t="s">
        <v>246</v>
      </c>
      <c r="B13" s="71" t="s">
        <v>247</v>
      </c>
      <c r="C13" s="72">
        <v>6.13839</v>
      </c>
      <c r="D13" s="72"/>
      <c r="E13" s="72">
        <v>6.13839</v>
      </c>
    </row>
    <row r="14" spans="1:5">
      <c r="A14" s="71" t="s">
        <v>248</v>
      </c>
      <c r="B14" s="71" t="s">
        <v>249</v>
      </c>
      <c r="C14" s="72">
        <v>2.5</v>
      </c>
      <c r="D14" s="72"/>
      <c r="E14" s="72">
        <v>2.5</v>
      </c>
    </row>
    <row r="15" spans="1:5">
      <c r="A15" s="71" t="s">
        <v>250</v>
      </c>
      <c r="B15" s="71" t="s">
        <v>251</v>
      </c>
      <c r="C15" s="72">
        <v>2.05821</v>
      </c>
      <c r="D15" s="72"/>
      <c r="E15" s="72">
        <v>2.05821</v>
      </c>
    </row>
    <row r="16" spans="1:5">
      <c r="A16" s="71" t="s">
        <v>252</v>
      </c>
      <c r="B16" s="71" t="s">
        <v>253</v>
      </c>
      <c r="C16" s="72">
        <v>0.5</v>
      </c>
      <c r="D16" s="72"/>
      <c r="E16" s="72">
        <v>0.5</v>
      </c>
    </row>
    <row r="17" spans="1:5">
      <c r="A17" s="71" t="s">
        <v>254</v>
      </c>
      <c r="B17" s="71" t="s">
        <v>255</v>
      </c>
      <c r="C17" s="72">
        <v>4</v>
      </c>
      <c r="D17" s="72"/>
      <c r="E17" s="72">
        <v>4</v>
      </c>
    </row>
    <row r="18" spans="1:5">
      <c r="A18" s="71" t="s">
        <v>256</v>
      </c>
      <c r="B18" s="71" t="s">
        <v>257</v>
      </c>
      <c r="C18" s="72">
        <v>5.29</v>
      </c>
      <c r="D18" s="72"/>
      <c r="E18" s="72">
        <v>5.29</v>
      </c>
    </row>
    <row r="19" spans="1:5">
      <c r="A19" s="71" t="s">
        <v>258</v>
      </c>
      <c r="B19" s="71" t="s">
        <v>259</v>
      </c>
      <c r="C19" s="72">
        <v>3.5</v>
      </c>
      <c r="D19" s="72"/>
      <c r="E19" s="72">
        <v>3.5</v>
      </c>
    </row>
    <row r="20" spans="1:5">
      <c r="A20" s="71" t="s">
        <v>260</v>
      </c>
      <c r="B20" s="71" t="s">
        <v>261</v>
      </c>
      <c r="C20" s="72">
        <v>0.5</v>
      </c>
      <c r="D20" s="72"/>
      <c r="E20" s="72">
        <v>0.5</v>
      </c>
    </row>
    <row r="21" spans="1:5">
      <c r="A21" s="71" t="s">
        <v>262</v>
      </c>
      <c r="B21" s="71" t="s">
        <v>263</v>
      </c>
      <c r="C21" s="72">
        <v>0.5</v>
      </c>
      <c r="D21" s="72"/>
      <c r="E21" s="72">
        <v>0.5</v>
      </c>
    </row>
    <row r="22" spans="1:5">
      <c r="A22" s="71">
        <v>30299</v>
      </c>
      <c r="B22" s="71" t="s">
        <v>264</v>
      </c>
      <c r="C22" s="73">
        <v>3.42</v>
      </c>
      <c r="D22" s="73"/>
      <c r="E22" s="73">
        <v>3.42</v>
      </c>
    </row>
    <row r="23" spans="1:5">
      <c r="A23" s="69" t="s">
        <v>265</v>
      </c>
      <c r="B23" s="69" t="s">
        <v>266</v>
      </c>
      <c r="C23" s="70">
        <f>SUM(C24:C32)</f>
        <v>413.7114</v>
      </c>
      <c r="D23" s="70">
        <f>SUM(D24:D32)</f>
        <v>413.7114</v>
      </c>
      <c r="E23" s="70"/>
    </row>
    <row r="24" spans="1:5">
      <c r="A24" s="71" t="s">
        <v>267</v>
      </c>
      <c r="B24" s="71" t="s">
        <v>268</v>
      </c>
      <c r="C24" s="74">
        <v>27.57</v>
      </c>
      <c r="D24" s="74">
        <v>27.57</v>
      </c>
      <c r="E24" s="73"/>
    </row>
    <row r="25" spans="1:5">
      <c r="A25" s="71" t="s">
        <v>269</v>
      </c>
      <c r="B25" s="71" t="s">
        <v>270</v>
      </c>
      <c r="C25" s="74">
        <v>141.63</v>
      </c>
      <c r="D25" s="74">
        <v>141.63</v>
      </c>
      <c r="E25" s="73"/>
    </row>
    <row r="26" spans="1:5">
      <c r="A26" s="71" t="s">
        <v>271</v>
      </c>
      <c r="B26" s="71" t="s">
        <v>272</v>
      </c>
      <c r="C26" s="74">
        <v>127.48</v>
      </c>
      <c r="D26" s="74">
        <v>127.48</v>
      </c>
      <c r="E26" s="73"/>
    </row>
    <row r="27" ht="24" spans="1:5">
      <c r="A27" s="71" t="s">
        <v>273</v>
      </c>
      <c r="B27" s="71" t="s">
        <v>274</v>
      </c>
      <c r="C27" s="74">
        <v>40.8163</v>
      </c>
      <c r="D27" s="74">
        <v>40.8163</v>
      </c>
      <c r="E27" s="73"/>
    </row>
    <row r="28" spans="1:5">
      <c r="A28" s="71" t="s">
        <v>275</v>
      </c>
      <c r="B28" s="71" t="s">
        <v>276</v>
      </c>
      <c r="C28" s="74">
        <v>20.4081</v>
      </c>
      <c r="D28" s="74">
        <v>20.4081</v>
      </c>
      <c r="E28" s="73"/>
    </row>
    <row r="29" spans="1:5">
      <c r="A29" s="71" t="s">
        <v>277</v>
      </c>
      <c r="B29" s="71" t="s">
        <v>278</v>
      </c>
      <c r="C29" s="74">
        <v>4.78</v>
      </c>
      <c r="D29" s="74">
        <v>4.78</v>
      </c>
      <c r="E29" s="73"/>
    </row>
    <row r="30" spans="1:5">
      <c r="A30" s="71" t="s">
        <v>279</v>
      </c>
      <c r="B30" s="71" t="s">
        <v>280</v>
      </c>
      <c r="C30" s="74">
        <v>4.455</v>
      </c>
      <c r="D30" s="74">
        <v>4.455</v>
      </c>
      <c r="E30" s="73"/>
    </row>
    <row r="31" spans="1:5">
      <c r="A31" s="71" t="s">
        <v>281</v>
      </c>
      <c r="B31" s="71" t="s">
        <v>282</v>
      </c>
      <c r="C31" s="74">
        <v>15.9598</v>
      </c>
      <c r="D31" s="74">
        <v>15.9598</v>
      </c>
      <c r="E31" s="73"/>
    </row>
    <row r="32" spans="1:5">
      <c r="A32" s="71" t="s">
        <v>283</v>
      </c>
      <c r="B32" s="71" t="s">
        <v>132</v>
      </c>
      <c r="C32" s="74">
        <v>30.6122</v>
      </c>
      <c r="D32" s="74">
        <v>30.6122</v>
      </c>
      <c r="E32" s="73"/>
    </row>
    <row r="33" spans="1:1">
      <c r="A33" s="67" t="s">
        <v>144</v>
      </c>
    </row>
    <row r="34" spans="1:1">
      <c r="A34" s="68" t="s">
        <v>185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B11" sqref="B11"/>
    </sheetView>
  </sheetViews>
  <sheetFormatPr defaultColWidth="9" defaultRowHeight="14.4" outlineLevelCol="7"/>
  <cols>
    <col min="1" max="1" width="29" customWidth="1"/>
    <col min="2" max="8" width="14.6296296296296" customWidth="1"/>
  </cols>
  <sheetData>
    <row r="1" ht="20.4" spans="1:8">
      <c r="A1" s="47" t="s">
        <v>284</v>
      </c>
      <c r="B1" s="47"/>
      <c r="C1" s="47"/>
      <c r="D1" s="47"/>
      <c r="E1" s="47"/>
      <c r="F1" s="47"/>
      <c r="G1" s="47"/>
      <c r="H1" s="47"/>
    </row>
    <row r="2" spans="1:8">
      <c r="A2" s="48"/>
      <c r="B2" s="49"/>
      <c r="C2" s="49"/>
      <c r="D2" s="49"/>
      <c r="E2" s="49"/>
      <c r="F2" s="49"/>
      <c r="G2" s="49"/>
      <c r="H2" s="49" t="s">
        <v>42</v>
      </c>
    </row>
    <row r="3" ht="15" customHeight="1" spans="1:8">
      <c r="A3" s="57" t="s">
        <v>187</v>
      </c>
      <c r="B3" s="52" t="s">
        <v>285</v>
      </c>
      <c r="C3" s="52"/>
      <c r="D3" s="52"/>
      <c r="E3" s="52"/>
      <c r="F3" s="52"/>
      <c r="G3" s="52" t="s">
        <v>286</v>
      </c>
      <c r="H3" s="52" t="s">
        <v>287</v>
      </c>
    </row>
    <row r="4" ht="15" customHeight="1" spans="1:8">
      <c r="A4" s="57"/>
      <c r="B4" s="52" t="s">
        <v>148</v>
      </c>
      <c r="C4" s="52" t="s">
        <v>288</v>
      </c>
      <c r="D4" s="52" t="s">
        <v>289</v>
      </c>
      <c r="E4" s="52" t="s">
        <v>290</v>
      </c>
      <c r="F4" s="52"/>
      <c r="G4" s="52"/>
      <c r="H4" s="52"/>
    </row>
    <row r="5" spans="1:8">
      <c r="A5" s="57"/>
      <c r="B5" s="52"/>
      <c r="C5" s="52"/>
      <c r="D5" s="52"/>
      <c r="E5" s="52" t="s">
        <v>291</v>
      </c>
      <c r="F5" s="52" t="s">
        <v>292</v>
      </c>
      <c r="G5" s="52"/>
      <c r="H5" s="52"/>
    </row>
    <row r="6" ht="30" customHeight="1" spans="1:8">
      <c r="A6" s="61" t="s">
        <v>192</v>
      </c>
      <c r="B6" s="62">
        <v>7.2</v>
      </c>
      <c r="C6" s="62"/>
      <c r="D6" s="62">
        <v>0.2</v>
      </c>
      <c r="E6" s="62"/>
      <c r="F6" s="62">
        <v>6</v>
      </c>
      <c r="G6" s="62">
        <v>0.5</v>
      </c>
      <c r="H6" s="62">
        <v>0.5</v>
      </c>
    </row>
    <row r="7" ht="30" customHeight="1" spans="1:8">
      <c r="A7" s="61" t="s">
        <v>193</v>
      </c>
      <c r="B7" s="62">
        <v>7.2</v>
      </c>
      <c r="C7" s="62"/>
      <c r="D7" s="62">
        <v>0.2</v>
      </c>
      <c r="E7" s="62"/>
      <c r="F7" s="62">
        <v>6</v>
      </c>
      <c r="G7" s="62">
        <v>0.5</v>
      </c>
      <c r="H7" s="62">
        <v>0.5</v>
      </c>
    </row>
    <row r="8" ht="30" customHeight="1" spans="1:8">
      <c r="A8" s="63" t="s">
        <v>193</v>
      </c>
      <c r="B8" s="62">
        <v>7.2</v>
      </c>
      <c r="C8" s="64"/>
      <c r="D8" s="64">
        <v>0.2</v>
      </c>
      <c r="E8" s="64"/>
      <c r="F8" s="64">
        <v>6</v>
      </c>
      <c r="G8" s="64">
        <v>0.5</v>
      </c>
      <c r="H8" s="64">
        <v>0.5</v>
      </c>
    </row>
    <row r="9" spans="1:8">
      <c r="A9" s="65"/>
      <c r="B9" s="66"/>
      <c r="C9" s="66"/>
      <c r="D9" s="66"/>
      <c r="E9" s="66"/>
      <c r="F9" s="66"/>
      <c r="G9" s="66"/>
      <c r="H9" s="66"/>
    </row>
    <row r="10" spans="1:8">
      <c r="A10" s="65"/>
      <c r="B10" s="66"/>
      <c r="C10" s="66"/>
      <c r="D10" s="66"/>
      <c r="E10" s="66"/>
      <c r="F10" s="66"/>
      <c r="G10" s="66"/>
      <c r="H10" s="66"/>
    </row>
    <row r="11" spans="1:8">
      <c r="A11" s="65"/>
      <c r="B11" s="66"/>
      <c r="C11" s="66"/>
      <c r="D11" s="66"/>
      <c r="E11" s="66"/>
      <c r="F11" s="66"/>
      <c r="G11" s="66"/>
      <c r="H11" s="66"/>
    </row>
    <row r="12" spans="1:8">
      <c r="A12" s="65"/>
      <c r="B12" s="66"/>
      <c r="C12" s="66"/>
      <c r="D12" s="66"/>
      <c r="E12" s="66"/>
      <c r="F12" s="66"/>
      <c r="G12" s="66"/>
      <c r="H12" s="66"/>
    </row>
    <row r="13" spans="1:8">
      <c r="A13" s="65"/>
      <c r="B13" s="66"/>
      <c r="C13" s="66"/>
      <c r="D13" s="66"/>
      <c r="E13" s="66"/>
      <c r="F13" s="66"/>
      <c r="G13" s="66"/>
      <c r="H13" s="66"/>
    </row>
    <row r="14" spans="1:8">
      <c r="A14" s="65"/>
      <c r="B14" s="66"/>
      <c r="C14" s="66"/>
      <c r="D14" s="66"/>
      <c r="E14" s="66"/>
      <c r="F14" s="66"/>
      <c r="G14" s="66"/>
      <c r="H14" s="66"/>
    </row>
    <row r="15" spans="1:8">
      <c r="A15" s="65"/>
      <c r="B15" s="66"/>
      <c r="C15" s="66"/>
      <c r="D15" s="66"/>
      <c r="E15" s="66"/>
      <c r="F15" s="66"/>
      <c r="G15" s="66"/>
      <c r="H15" s="66"/>
    </row>
    <row r="16" spans="1:1">
      <c r="A16" s="67" t="s">
        <v>144</v>
      </c>
    </row>
    <row r="17" spans="1:1">
      <c r="A17" s="68" t="s">
        <v>185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政策性农房保险</vt:lpstr>
      <vt:lpstr>应急指挥调度系统网费</vt:lpstr>
      <vt:lpstr>安全生产与应急专项</vt:lpstr>
      <vt:lpstr>聘请专家查隐患</vt:lpstr>
      <vt:lpstr>安监人员意外伤害险</vt:lpstr>
      <vt:lpstr>自然灾害救助资金</vt:lpstr>
      <vt:lpstr>森林草原防火经费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Suriy</cp:lastModifiedBy>
  <dcterms:created xsi:type="dcterms:W3CDTF">2023-04-12T15:17:00Z</dcterms:created>
  <cp:lastPrinted>2024-02-01T09:31:00Z</cp:lastPrinted>
  <dcterms:modified xsi:type="dcterms:W3CDTF">2025-02-11T02:36:54Z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52607CF556A9493DB205C00176792B8B_13</vt:lpwstr>
  </property>
  <property fmtid="{D5CDD505-2E9C-101B-9397-08002B2CF9AE}" pid="3" name="KSOProductBuildVer">
    <vt:lpwstr>2052-12.1.0.19770</vt:lpwstr>
  </property>
</Properties>
</file>