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项目支出绩效目标表" sheetId="18" r:id="rId14"/>
    <sheet name="单位整体支出绩效目标表" sheetId="19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<sst xmlns="http://schemas.openxmlformats.org/spreadsheetml/2006/main" count="1190" uniqueCount="630">
  <si>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</si>
  <si>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</si>
  <si>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</si>
  <si>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</si>
  <si>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</si>
  <si>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</si>
  <si>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</si>
  <si>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</si>
  <si>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</si>
  <si>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</si>
  <si>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</si>
  <si>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</si>
  <si>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</si>
  <si>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</si>
  <si>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</si>
  <si>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</si>
  <si>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</si>
  <si>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</si>
  <si>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</si>
  <si>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</si>
  <si>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</si>
  <si>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</si>
  <si>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</si>
  <si>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</si>
  <si>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</si>
  <si>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</si>
  <si>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</si>
  <si>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</si>
  <si>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</si>
  <si>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</si>
  <si>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</si>
  <si>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</si>
  <si>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</si>
  <si>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</si>
  <si>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</si>
  <si>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</si>
  <si>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</si>
  <si>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</si>
  <si>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</si>
  <si>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</si>
  <si>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</si>
  <si>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</si>
  <si>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</si>
  <si>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</si>
  <si>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</si>
  <si>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</si>
  <si>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</si>
  <si>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</si>
  <si>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</si>
  <si>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</si>
  <si>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</si>
  <si>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</si>
  <si>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</si>
  <si>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</si>
  <si>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</si>
  <si>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</si>
  <si>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</si>
  <si>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</si>
  <si>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</si>
  <si>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</si>
  <si>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</si>
  <si>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</si>
  <si>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</si>
  <si>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</si>
  <si>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t>九、社会保险基金支出</t>
  </si>
  <si>
    <t>十、卫生健康支出</t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</si>
  <si>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</si>
  <si>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</si>
  <si>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</si>
  <si>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</si>
  <si>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</si>
  <si>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</si>
  <si>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</si>
  <si>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</si>
  <si>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</si>
  <si>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</si>
  <si>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</si>
  <si>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</si>
  <si>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</si>
  <si>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</si>
  <si>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</si>
  <si>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</si>
  <si>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</si>
  <si>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</si>
  <si>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</si>
  <si>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</si>
  <si>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</si>
  <si>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</si>
  <si>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</si>
  <si>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</si>
  <si>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</si>
  <si>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</si>
  <si>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</si>
  <si>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</si>
  <si>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</si>
  <si>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</si>
  <si>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</si>
  <si>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</si>
  <si>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</si>
  <si>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</si>
  <si>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</si>
  <si>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</si>
  <si>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</si>
  <si>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</si>
  <si>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</si>
  <si>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</si>
  <si>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</si>
  <si>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</si>
  <si>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</si>
  <si>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</si>
  <si>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</si>
  <si>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</si>
  <si>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</si>
  <si>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</si>
  <si>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</si>
  <si>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</si>
  <si>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</si>
  <si>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</si>
  <si>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</si>
  <si>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</si>
  <si>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2013人力资源事务</t>
  </si>
  <si>
    <t>2013201行政运行</t>
  </si>
  <si>
    <t>2013202一般行政管理事务</t>
  </si>
  <si>
    <t>2013299其他组织事务支出</t>
  </si>
  <si>
    <t>208社会保障和就业支出</t>
  </si>
  <si>
    <t>20801人力资源和社会保障管理事务</t>
  </si>
  <si>
    <t>2080101行政运行</t>
  </si>
  <si>
    <t>2080109社会保险经办机构</t>
  </si>
  <si>
    <t>2080150事业运行</t>
  </si>
  <si>
    <t>20805行政事业单位养老支出</t>
  </si>
  <si>
    <t>2080505机关事业单位基本养老保险缴费支出</t>
  </si>
  <si>
    <t>2080506机关事业单位职业年金缴费支出</t>
  </si>
  <si>
    <t>20807就业补助</t>
  </si>
  <si>
    <t>2080705公益性岗位补贴</t>
  </si>
  <si>
    <t>20808抚恤</t>
  </si>
  <si>
    <t>2080801死亡抚恤</t>
  </si>
  <si>
    <t>20826财政对基本养老保险基金的补助</t>
  </si>
  <si>
    <t>2082602财政对城乡居民基本养老保险基金的补助</t>
  </si>
  <si>
    <t>2082699财政对其他基本养老保险基金的补助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</si>
  <si>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</si>
  <si>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</si>
  <si>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</si>
  <si>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</si>
  <si>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</si>
  <si>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</si>
  <si>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</si>
  <si>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</si>
  <si>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t>213农林水支出</t>
  </si>
  <si>
    <t>21308普惠金融发展支出</t>
  </si>
  <si>
    <t>2130899其他普惠金融发展支出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</si>
  <si>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</si>
  <si>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</si>
  <si>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</si>
  <si>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</si>
  <si>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</si>
  <si>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</si>
  <si>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</si>
  <si>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</si>
  <si>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</si>
  <si>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</si>
  <si>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</si>
  <si>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</si>
  <si>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</si>
  <si>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</si>
  <si>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</si>
  <si>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</si>
  <si>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</si>
  <si>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</si>
  <si>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</si>
  <si>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</si>
  <si>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</si>
  <si>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</si>
  <si>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</si>
  <si>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</si>
  <si>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</si>
  <si>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</si>
  <si>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</si>
  <si>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</si>
  <si>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</si>
  <si>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</si>
  <si>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</si>
  <si>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</si>
  <si>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</si>
  <si>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</si>
  <si>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</si>
  <si>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</si>
  <si>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</si>
  <si>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</si>
  <si>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</si>
  <si>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</si>
  <si>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</si>
  <si>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</si>
  <si>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</si>
  <si>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</si>
  <si>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</si>
  <si>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</si>
  <si>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</si>
  <si>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</si>
  <si>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</si>
  <si>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华池县人力资源和社会保障局</t>
  </si>
  <si>
    <t>华池县城乡就业服务局</t>
  </si>
  <si>
    <t>华池县人力资源市场管理中心</t>
  </si>
  <si>
    <t>华池县城乡居民社会养老保险局</t>
  </si>
  <si>
    <t>华池县社会保险事业管理中心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</si>
  <si>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</si>
  <si>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</si>
  <si>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</si>
  <si>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</si>
  <si>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一般公共服务支出</t>
  </si>
  <si>
    <t>人力资源事务</t>
  </si>
  <si>
    <t xml:space="preserve"> 行政运行</t>
  </si>
  <si>
    <t>一般行政管理事务</t>
  </si>
  <si>
    <t>其他组织事务支出</t>
  </si>
  <si>
    <t>社会保障和就业支出</t>
  </si>
  <si>
    <t>人力资源和社会保障管理事务</t>
  </si>
  <si>
    <t>行政运行</t>
  </si>
  <si>
    <t>社会保险经办机构</t>
  </si>
  <si>
    <t>事业运行</t>
  </si>
  <si>
    <t>行政事业单位养老支出</t>
  </si>
  <si>
    <t>机关事业单位基本养老保险缴费支出</t>
  </si>
  <si>
    <t>机关事业单位职业年金缴费支出</t>
  </si>
  <si>
    <t>就业补助</t>
  </si>
  <si>
    <t>公益性岗位补贴</t>
  </si>
  <si>
    <t>抚恤</t>
  </si>
  <si>
    <t>死亡抚恤</t>
  </si>
  <si>
    <t>财政对基本养老保险基金的补助</t>
  </si>
  <si>
    <t>财政对城乡居民基本养老保险基金的补助</t>
  </si>
  <si>
    <t>财政对其他基本养老保险基金的补助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</si>
  <si>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</si>
  <si>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</si>
  <si>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</si>
  <si>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</si>
  <si>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</si>
  <si>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</si>
  <si>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</si>
  <si>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农林水支出</t>
  </si>
  <si>
    <t>普惠金融发展支出</t>
  </si>
  <si>
    <t>其他普惠金融发展支出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</si>
  <si>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</si>
  <si>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</si>
  <si>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</si>
  <si>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</si>
  <si>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</si>
  <si>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</si>
  <si>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</si>
  <si>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</si>
  <si>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</si>
  <si>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</si>
  <si>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</si>
  <si>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</si>
  <si>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</si>
  <si>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</si>
  <si>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</si>
  <si>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</si>
  <si>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</si>
  <si>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</si>
  <si>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</si>
  <si>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</si>
  <si>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</si>
  <si>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</si>
  <si>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</si>
  <si>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</si>
  <si>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</si>
  <si>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</si>
  <si>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</si>
  <si>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</si>
  <si>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</si>
  <si>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</si>
  <si>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</si>
  <si>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</si>
  <si>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</si>
  <si>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</si>
  <si>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</si>
  <si>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</si>
  <si>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</si>
  <si>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</si>
  <si>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</si>
  <si>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</si>
  <si>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</si>
  <si>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会议费</t>
  </si>
  <si>
    <t>接待费</t>
  </si>
  <si>
    <t>劳务费</t>
  </si>
  <si>
    <t>30228</t>
  </si>
  <si>
    <t>工会费</t>
  </si>
  <si>
    <t>30229</t>
  </si>
  <si>
    <t>福利费</t>
  </si>
  <si>
    <t>其他交通费用</t>
  </si>
  <si>
    <t>其他商品和服务支出</t>
  </si>
  <si>
    <t>对个人和家庭的补助</t>
  </si>
  <si>
    <t>生活补助</t>
  </si>
  <si>
    <t>310</t>
  </si>
  <si>
    <t>资本性支出</t>
  </si>
  <si>
    <t>31002</t>
  </si>
  <si>
    <t>办公设备购置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</si>
  <si>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</si>
  <si>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</si>
  <si>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</si>
  <si>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</si>
  <si>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</si>
  <si>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</si>
  <si>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</si>
  <si>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</si>
  <si>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</si>
  <si>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</si>
  <si>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</si>
  <si>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</si>
  <si>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</si>
  <si>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</si>
  <si>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</si>
  <si>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</si>
  <si>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</si>
  <si>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</si>
  <si>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</si>
  <si>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</si>
  <si>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</si>
  <si>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</si>
  <si>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</si>
  <si>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</si>
  <si>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</si>
  <si>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</si>
  <si>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</si>
  <si>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</si>
  <si>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</si>
  <si>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本部门无政府性基金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</si>
  <si>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</si>
  <si>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</si>
  <si>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</si>
  <si>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</si>
  <si>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t>本部门无部门管理转移支付</t>
  </si>
  <si>
    <r>
      <rPr>
        <sz val="16"/>
        <color theme="1"/>
        <rFont val="仿宋_GB2312"/>
        <charset val="134"/>
      </rPr>
      <t>表十二、国有资本经营预算支出情况表</t>
    </r>
  </si>
  <si>
    <t>本部门无国有资本经营预算支出</t>
  </si>
  <si>
    <t>华池县人社局乡村公益性岗位补助项目支出绩效目标申报表
（2025年度）</t>
  </si>
  <si>
    <t>项目名称</t>
  </si>
  <si>
    <t>乡村公益性岗位补助及人身意外伤害保险</t>
  </si>
  <si>
    <t>项目负责人及联系电话</t>
  </si>
  <si>
    <t>田晓霞  5121552</t>
  </si>
  <si>
    <t>主管部门</t>
  </si>
  <si>
    <t>实施单位</t>
  </si>
  <si>
    <t>各乡镇人民政府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</si>
  <si>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</si>
  <si>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</si>
  <si>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</si>
  <si>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</si>
  <si>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</si>
  <si>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</si>
  <si>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 充分发挥乡村公岗就业兜底作用，保障开发的112个常规乡村公益性岗位补贴按月发放到位，助力已脱贫劳动力稳定就业增收。
目标2：为全县385个乡村公益性岗位人员购买人身意外伤害保险，使使意外伤害人员获得赔偿，提升抗风险能力。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</si>
  <si>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</si>
  <si>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</si>
  <si>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</si>
  <si>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</si>
  <si>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</si>
  <si>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</si>
  <si>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</si>
  <si>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指标1：预算控制数</t>
  </si>
  <si>
    <t>37.45万元</t>
  </si>
  <si>
    <t>产出指标</t>
  </si>
  <si>
    <t>数量指标</t>
  </si>
  <si>
    <t>指标1：享受公益性岗位补贴人次</t>
  </si>
  <si>
    <t>≤672人次</t>
  </si>
  <si>
    <t>指标2：购买人身意外伤害保险人数</t>
  </si>
  <si>
    <r>
      <rPr>
        <sz val="10"/>
        <color rgb="FF000000"/>
        <rFont val="宋体"/>
        <charset val="134"/>
        <scheme val="minor"/>
      </rPr>
      <t>385</t>
    </r>
    <r>
      <rPr>
        <sz val="10"/>
        <color indexed="8"/>
        <rFont val="宋体"/>
        <charset val="134"/>
      </rPr>
      <t>人</t>
    </r>
  </si>
  <si>
    <t>质量指标</t>
  </si>
  <si>
    <t>指标1：公益性岗位补贴发放准确率</t>
  </si>
  <si>
    <t>≥98%</t>
  </si>
  <si>
    <t>指标2：开发岗位应保尽保、无漏保</t>
  </si>
  <si>
    <t>指标3：严格按照公益性岗位补贴标准执行</t>
  </si>
  <si>
    <t>500元/人、月</t>
  </si>
  <si>
    <t>指标4：严格按照公益性岗位购买人身意外伤害保险标准执行</t>
  </si>
  <si>
    <t>100元/人、年</t>
  </si>
  <si>
    <t>时效指标</t>
  </si>
  <si>
    <t>指标1：补贴资金在规定时间内支付到位率</t>
  </si>
  <si>
    <t>社会效益
指标</t>
  </si>
  <si>
    <t>指标1：带动脱贫劳动力就业人数</t>
  </si>
  <si>
    <r>
      <rPr>
        <sz val="10"/>
        <color rgb="FF000000"/>
        <rFont val="宋体"/>
        <charset val="134"/>
        <scheme val="minor"/>
      </rPr>
      <t>56</t>
    </r>
    <r>
      <rPr>
        <sz val="10"/>
        <color rgb="FF000000"/>
        <rFont val="宋体"/>
        <charset val="134"/>
      </rPr>
      <t>人</t>
    </r>
  </si>
  <si>
    <t>指标2：意外伤害人员获得赔偿率</t>
  </si>
  <si>
    <t>满意度指标</t>
  </si>
  <si>
    <t>服务对象满度
指标</t>
  </si>
  <si>
    <t>指标1：受益脱贫劳动力满意度</t>
  </si>
  <si>
    <t>≥95%</t>
  </si>
  <si>
    <t>指标2：保险受益人员满意度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</si>
  <si>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</si>
  <si>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华池县人社局金保专网维护项目支出绩效目标申报表
（2025年度）
</t>
  </si>
  <si>
    <t>金保专网运行维护项目</t>
  </si>
  <si>
    <t>目标1：按时支付金保专网维护费，保证金保专网安全高效运行。
目标2：做好金保专网的日常维护，排除网络安全隐患，提高金保工程业务专网的安全防御能力。</t>
  </si>
  <si>
    <t>指标1：成本控制数</t>
  </si>
  <si>
    <r>
      <rPr>
        <sz val="10"/>
        <color rgb="FF000000"/>
        <rFont val="Arial"/>
        <charset val="0"/>
      </rPr>
      <t>≤</t>
    </r>
    <r>
      <rPr>
        <sz val="10"/>
        <color indexed="8"/>
        <rFont val="Times New Roman"/>
        <charset val="0"/>
      </rPr>
      <t>8.8</t>
    </r>
    <r>
      <rPr>
        <sz val="10"/>
        <color indexed="8"/>
        <rFont val="宋体"/>
        <charset val="134"/>
      </rPr>
      <t>万元</t>
    </r>
  </si>
  <si>
    <t>指标1：系统日常维护次数</t>
  </si>
  <si>
    <r>
      <rPr>
        <sz val="10"/>
        <color rgb="FF000000"/>
        <rFont val="Arial"/>
        <charset val="0"/>
      </rPr>
      <t>≥</t>
    </r>
    <r>
      <rPr>
        <sz val="10"/>
        <color rgb="FF000000"/>
        <rFont val="Times New Roman"/>
        <charset val="0"/>
      </rPr>
      <t>6</t>
    </r>
    <r>
      <rPr>
        <sz val="10"/>
        <color indexed="8"/>
        <rFont val="宋体"/>
        <charset val="134"/>
      </rPr>
      <t>次</t>
    </r>
  </si>
  <si>
    <t>指标1：信息化系统安全稳定性</t>
  </si>
  <si>
    <t>≥90%</t>
  </si>
  <si>
    <t>指标1：系统运行维护响应时间</t>
  </si>
  <si>
    <r>
      <rPr>
        <sz val="10"/>
        <color rgb="FF000000"/>
        <rFont val="Times New Roman"/>
        <charset val="0"/>
      </rPr>
      <t>≤24</t>
    </r>
    <r>
      <rPr>
        <sz val="10"/>
        <color rgb="FF000000"/>
        <rFont val="宋体"/>
        <charset val="134"/>
      </rPr>
      <t>小时</t>
    </r>
  </si>
  <si>
    <t>指标2：设备维修及时率</t>
  </si>
  <si>
    <t>效益指标</t>
  </si>
  <si>
    <t>指标1：信息安全事件发生数</t>
  </si>
  <si>
    <r>
      <rPr>
        <sz val="10"/>
        <color rgb="FF000000"/>
        <rFont val="Times New Roman"/>
        <charset val="0"/>
      </rPr>
      <t>0</t>
    </r>
    <r>
      <rPr>
        <sz val="10"/>
        <color rgb="FF000000"/>
        <rFont val="宋体"/>
        <charset val="134"/>
      </rPr>
      <t>次</t>
    </r>
  </si>
  <si>
    <t>指标2：网络安全防御能力提升</t>
  </si>
  <si>
    <t>提升</t>
  </si>
  <si>
    <t>指标1：系统操作人员满意度</t>
  </si>
  <si>
    <t>华池县人社局L劳动监察大队执法经费项目支出绩效目标申报表
（2025年度）</t>
  </si>
  <si>
    <t>劳动监察大队执法经费</t>
  </si>
  <si>
    <t>田晓霞   5121552</t>
  </si>
  <si>
    <t>目标1：保障劳动监察大队工作经费，促进劳动保障监察各项工作高效运转。
目标2：保障劳动监察大队相关法律宣传经费，提高群众法律意识。
目标3：保障劳动监察大队教育培训经费，提高工作人员业务能力，提高执法水平。</t>
  </si>
  <si>
    <t>指标1：劳动保障监察大队执法经费金额</t>
  </si>
  <si>
    <r>
      <rPr>
        <sz val="10"/>
        <color rgb="FF000000"/>
        <rFont val="Arial"/>
        <charset val="0"/>
      </rPr>
      <t>≤</t>
    </r>
    <r>
      <rPr>
        <sz val="10"/>
        <color rgb="FF000000"/>
        <rFont val="Times New Roman"/>
        <charset val="0"/>
      </rPr>
      <t>10</t>
    </r>
    <r>
      <rPr>
        <sz val="10"/>
        <color indexed="8"/>
        <rFont val="宋体"/>
        <charset val="134"/>
      </rPr>
      <t>万元</t>
    </r>
  </si>
  <si>
    <t>指标1：县域内再续建项目企业劳动保障监察督查次数</t>
  </si>
  <si>
    <r>
      <rPr>
        <sz val="10"/>
        <color rgb="FF000000"/>
        <rFont val="Times New Roman"/>
        <charset val="0"/>
      </rPr>
      <t>≥4</t>
    </r>
    <r>
      <rPr>
        <sz val="10"/>
        <color indexed="8"/>
        <rFont val="宋体"/>
        <charset val="134"/>
      </rPr>
      <t>次</t>
    </r>
  </si>
  <si>
    <t>指标2：根治欠薪线索反映平台结案率</t>
  </si>
  <si>
    <t>指标1：结案及时性</t>
  </si>
  <si>
    <t>及时</t>
  </si>
  <si>
    <t>指标1：劳动保障监察各项法律知晓率提升，农民工维权意识提升</t>
  </si>
  <si>
    <t>指标2：劳动保障监察执法水平提升</t>
  </si>
  <si>
    <t>指标1：欠薪农民工满意度</t>
  </si>
  <si>
    <t>华池县人社局干部人事档案管理专项经费支出绩效目标申报表
（2025年度）</t>
  </si>
  <si>
    <t>干部人事档案管理专项经费</t>
  </si>
  <si>
    <t>其中：财政拨款</t>
  </si>
  <si>
    <t>其他资金</t>
  </si>
  <si>
    <t>规范我县事业单位人事档案管理，提高人事档案的整体利用效果，充分发挥干部人事档案在建设高素质专业化干部队伍中的重要作用.</t>
  </si>
  <si>
    <t>成本控制数</t>
  </si>
  <si>
    <r>
      <rPr>
        <sz val="10"/>
        <color rgb="FF000000"/>
        <rFont val="Arial"/>
        <charset val="0"/>
      </rPr>
      <t>≤5</t>
    </r>
    <r>
      <rPr>
        <sz val="10"/>
        <color indexed="8"/>
        <rFont val="宋体"/>
        <charset val="134"/>
      </rPr>
      <t>万元</t>
    </r>
  </si>
  <si>
    <t>事业单位人事档案归档数</t>
  </si>
  <si>
    <r>
      <rPr>
        <sz val="10"/>
        <color rgb="FF000000"/>
        <rFont val="Times New Roman"/>
        <charset val="0"/>
      </rPr>
      <t>≥800</t>
    </r>
    <r>
      <rPr>
        <sz val="10"/>
        <color rgb="FF000000"/>
        <rFont val="宋体"/>
        <charset val="134"/>
      </rPr>
      <t>份</t>
    </r>
  </si>
  <si>
    <t>事业单位人事档案归档率</t>
  </si>
  <si>
    <t>事业单位新进人员档案归档的及时率</t>
  </si>
  <si>
    <t>对推动事业单位人事档案工作科学化、制度化、规范化的影响程度。</t>
  </si>
  <si>
    <t>显著</t>
  </si>
  <si>
    <t>干部职工满意度</t>
  </si>
  <si>
    <t>华池县城乡就业服务局创业担保贷款贴息资金
项目绩效目标申报表（2025年度）</t>
  </si>
  <si>
    <t>创业担保贷款贴息资金</t>
  </si>
  <si>
    <t>张益勋
0934-5125690</t>
  </si>
  <si>
    <t>华池县人力资源与社会保障局</t>
  </si>
  <si>
    <t>目标1：通过创业担保贷款的发放，有效帮扶劳动者实现自主就业，自谋职业，间接创造就业岗位，推动解决特殊困难群体的结构性就业矛盾。
目标2：及时足额兑付创业担保贷款贴息资金。</t>
  </si>
  <si>
    <t>指标1：创业担保贷款贴息金额</t>
  </si>
  <si>
    <t>19.57万元</t>
  </si>
  <si>
    <t>社会成本</t>
  </si>
  <si>
    <t>指标1：</t>
  </si>
  <si>
    <t>生态成本</t>
  </si>
  <si>
    <t>指标1：拨付创业担保贷款贴息人数</t>
  </si>
  <si>
    <r>
      <rPr>
        <sz val="10"/>
        <color rgb="FF000000"/>
        <rFont val="Times New Roman"/>
        <charset val="134"/>
      </rPr>
      <t>≥10</t>
    </r>
    <r>
      <rPr>
        <sz val="10"/>
        <color indexed="8"/>
        <rFont val="宋体"/>
        <charset val="134"/>
      </rPr>
      <t>人</t>
    </r>
  </si>
  <si>
    <t>指标2：</t>
  </si>
  <si>
    <t>指标1：兑付利息补贴占总利息的比例</t>
  </si>
  <si>
    <t>指标1：及时拨付创业担保贷款贴息资金</t>
  </si>
  <si>
    <t>经济效益
指标</t>
  </si>
  <si>
    <t>指标1：保障创业担保贷款企业及个人利息补贴</t>
  </si>
  <si>
    <t>保障</t>
  </si>
  <si>
    <t>生态效益
指标</t>
  </si>
  <si>
    <t>可持续影响
指标</t>
  </si>
  <si>
    <t>指标1：激发创业热情，创造就业岗位，带动群众就业</t>
  </si>
  <si>
    <t>带动就业</t>
  </si>
  <si>
    <t>指标1：受益群众满意度</t>
  </si>
  <si>
    <t>华池县城乡就业服务局就业服务工作经费
项目绩效目标申报表（2025年度）</t>
  </si>
  <si>
    <t>就业服务经费</t>
  </si>
  <si>
    <t>主要用于开展职业技能培训期间“两抽查、一验收”工作的公务用车支出及相关政策宣传。</t>
  </si>
  <si>
    <t>指标1：就业服务工作经费</t>
  </si>
  <si>
    <t>5万元</t>
  </si>
  <si>
    <t>指标1：开展职业技能培训人数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</si>
  <si>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1500</t>
    </r>
    <r>
      <rPr>
        <sz val="10"/>
        <color rgb="FF000000"/>
        <rFont val="宋体"/>
        <charset val="134"/>
      </rPr>
      <t>人</t>
    </r>
  </si>
  <si>
    <t>指标1：两抽查一验收工作完成率</t>
  </si>
  <si>
    <t>指标1：两抽查一验收工作及时性</t>
  </si>
  <si>
    <t>指标1：提高劳动者自主就业率</t>
  </si>
  <si>
    <t>指标1：提升劳动力技能水平和就业能力，促进稳定就业</t>
  </si>
  <si>
    <t>稳定就业</t>
  </si>
  <si>
    <t>华池县人力资源市场管理中心项目支出绩效目标申报表   （2025年度）</t>
  </si>
  <si>
    <t>流动人员人事档案基本公共服务经费</t>
  </si>
  <si>
    <t>白玉锋  0934-5121113</t>
  </si>
  <si>
    <t>目标1：保障流动人员人事档案转递工作正常开展
目标2：加大档案库房安全设备的投入</t>
  </si>
  <si>
    <t>指标1：档案转递费用</t>
  </si>
  <si>
    <t>≥2万元</t>
  </si>
  <si>
    <t>指标1：档案转递数量</t>
  </si>
  <si>
    <r>
      <rPr>
        <sz val="10"/>
        <color rgb="FF000000"/>
        <rFont val="Times New Roman"/>
        <charset val="0"/>
      </rPr>
      <t>≥1000</t>
    </r>
    <r>
      <rPr>
        <sz val="10"/>
        <color rgb="FF000000"/>
        <rFont val="宋体"/>
        <charset val="0"/>
      </rPr>
      <t>份</t>
    </r>
  </si>
  <si>
    <t>指标2：档案所需档案袋数量</t>
  </si>
  <si>
    <t>指标1：是否确保档案完整转出</t>
  </si>
  <si>
    <t>是</t>
  </si>
  <si>
    <t>指标1：及时转出需要调取的档案</t>
  </si>
  <si>
    <t>每日</t>
  </si>
  <si>
    <t>指标1：缓解流动人员就业压力</t>
  </si>
  <si>
    <t>指标1：为流动人员档案转递服务效率</t>
  </si>
  <si>
    <t>指标1：调取档案单位满意度</t>
  </si>
  <si>
    <t xml:space="preserve">华池县城乡居民社会养老保险局项目支出绩效目标申报表
（2025年度）
</t>
  </si>
  <si>
    <t>城乡居民基本养老保险县级财政配套</t>
  </si>
  <si>
    <t>周祥博  17718778823</t>
  </si>
  <si>
    <t>人力资源社会保障局</t>
  </si>
  <si>
    <t>城乡居民社会养老保险局</t>
  </si>
  <si>
    <r>
      <rPr>
        <sz val="10"/>
        <color rgb="FF000000"/>
        <rFont val="Times New Roman"/>
        <charset val="0"/>
      </rPr>
      <t>859.14</t>
    </r>
    <r>
      <rPr>
        <sz val="10"/>
        <color rgb="FF000000"/>
        <rFont val="宋体"/>
        <charset val="0"/>
      </rPr>
      <t>万元</t>
    </r>
  </si>
  <si>
    <t xml:space="preserve">1、全力做好新增参保对象的摸底和动员参保缴费工作，努力实现城乡居民基本养老保险扩面征缴工作目标。2、严把待遇申领关、资格认证关、养老金发放关，确保养老金按月足额发放，保障基金安全运行。3、城乡居民基本养老保险参保率达到95%以上；60周岁以上到龄人员养老金及丧葬补助金发放率均达到100%；
</t>
  </si>
  <si>
    <t>指标1：城乡居民基本养老保险县级财政配套资金</t>
  </si>
  <si>
    <t>859.14万元</t>
  </si>
  <si>
    <t>指标1：发放待遇享受人数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</si>
  <si>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Times New Roman"/>
        <charset val="0"/>
      </rPr>
      <t>23000</t>
    </r>
    <r>
      <rPr>
        <sz val="10"/>
        <color rgb="FF000000"/>
        <rFont val="宋体"/>
        <charset val="134"/>
      </rPr>
      <t>人</t>
    </r>
  </si>
  <si>
    <t>指标2：待遇享受人员年龄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</si>
  <si>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  <charset val="0"/>
      </rPr>
      <t>60</t>
    </r>
    <r>
      <rPr>
        <sz val="10"/>
        <color rgb="FF000000"/>
        <rFont val="宋体"/>
        <charset val="134"/>
      </rPr>
      <t>周岁</t>
    </r>
  </si>
  <si>
    <t>指标3：</t>
  </si>
  <si>
    <t>指标1：养老保险金是否按标准发放</t>
  </si>
  <si>
    <t>指标2：待遇享受人员资格符合率</t>
  </si>
  <si>
    <t>指标2：缴费人员当年财政配套覆盖率</t>
  </si>
  <si>
    <t>指标1：符合条件的城乡老年居民基础养老金养老金按时发放</t>
  </si>
  <si>
    <t>指标1：提升城乡居民待遇领取人员生活质量</t>
  </si>
  <si>
    <t>指标2：保障参保人员的基本养老生活质量</t>
  </si>
  <si>
    <t>指标1：基本养老保险制度长期可持续</t>
  </si>
  <si>
    <t>长期</t>
  </si>
  <si>
    <t>指标1：参保人员满意度</t>
  </si>
  <si>
    <t>≥85%</t>
  </si>
  <si>
    <t>村干部养老保险县级财政配套</t>
  </si>
  <si>
    <r>
      <rPr>
        <sz val="10"/>
        <color rgb="FF000000"/>
        <rFont val="Times New Roman"/>
        <charset val="0"/>
      </rPr>
      <t>2.52</t>
    </r>
    <r>
      <rPr>
        <sz val="10"/>
        <color indexed="8"/>
        <rFont val="宋体"/>
        <charset val="134"/>
      </rPr>
      <t>万元</t>
    </r>
  </si>
  <si>
    <t>指标1：村干部养老保险县级财政配套资金</t>
  </si>
  <si>
    <t>2.52万元</t>
  </si>
  <si>
    <t>指标1：村干部缴费人员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</si>
  <si>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Times New Roman"/>
        <charset val="0"/>
      </rPr>
      <t>70</t>
    </r>
    <r>
      <rPr>
        <sz val="10"/>
        <color rgb="FF000000"/>
        <rFont val="宋体"/>
        <charset val="134"/>
      </rPr>
      <t>人</t>
    </r>
  </si>
  <si>
    <t>指标1：确保村干部养老保险县级财政配套覆盖率</t>
  </si>
  <si>
    <t>指标1：2025年村干部参保缴费补贴2.52万元及时到位</t>
  </si>
  <si>
    <t>指标1：保障村干部基本养老生活质量</t>
  </si>
  <si>
    <t>指标1：村干部满意度</t>
  </si>
  <si>
    <t>养老保险金保专网运行费</t>
  </si>
  <si>
    <r>
      <rPr>
        <sz val="10"/>
        <color rgb="FF000000"/>
        <rFont val="Times New Roman"/>
        <charset val="0"/>
      </rPr>
      <t>7.9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</si>
  <si>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Times New Roman"/>
        <charset val="0"/>
      </rPr>
      <t>7.9</t>
    </r>
    <r>
      <rPr>
        <sz val="10"/>
        <color indexed="8"/>
        <rFont val="宋体"/>
        <charset val="134"/>
      </rPr>
      <t>万元</t>
    </r>
  </si>
  <si>
    <t xml:space="preserve">目标1：保障金保专网升级优化，维持网络系统正常运行，确保日常工作正常开展。
目标2：排除网络安全隐患，提高金保工程业务转往的安全防御能力。
</t>
  </si>
  <si>
    <t>指标1：金保专网系统运行费用</t>
  </si>
  <si>
    <t>7.9万元</t>
  </si>
  <si>
    <t>指标1：金保专网系统日常运行数量</t>
  </si>
  <si>
    <r>
      <rPr>
        <sz val="10"/>
        <color rgb="FF000000"/>
        <rFont val="Times New Roman"/>
        <charset val="0"/>
      </rPr>
      <t>≥5</t>
    </r>
    <r>
      <rPr>
        <sz val="10"/>
        <color rgb="FF000000"/>
        <rFont val="宋体"/>
        <charset val="134"/>
      </rPr>
      <t>台</t>
    </r>
  </si>
  <si>
    <t>指标1：信息化系统运行完好率</t>
  </si>
  <si>
    <t>指标1：设备维护及时性</t>
  </si>
  <si>
    <t xml:space="preserve">指标1：提高办公效率                        </t>
  </si>
  <si>
    <t>指标2：金保专网安全防御能力提升率</t>
  </si>
  <si>
    <t>指标3：保障金保专网系统持续稳定安全运行</t>
  </si>
  <si>
    <t>服务对象满度指标</t>
  </si>
  <si>
    <t>指标1：工作人员满意度</t>
  </si>
  <si>
    <t xml:space="preserve">单位项目支出绩效目标申报表（2025年度）
</t>
  </si>
  <si>
    <t>企业养老保险基金缺口分担</t>
  </si>
  <si>
    <t>赵振雄  0934-5121942</t>
  </si>
  <si>
    <t>目标1：按时足额发放企业退休人员养老金</t>
  </si>
  <si>
    <t>指标1：为企业退休人员发放养老金</t>
  </si>
  <si>
    <t>50万元</t>
  </si>
  <si>
    <t>指标1：发放企业退休人员养老金人数</t>
  </si>
  <si>
    <r>
      <rPr>
        <sz val="10"/>
        <color rgb="FF000000"/>
        <rFont val="Times New Roman"/>
        <charset val="0"/>
      </rPr>
      <t>≥840</t>
    </r>
    <r>
      <rPr>
        <sz val="10"/>
        <color rgb="FF000000"/>
        <rFont val="宋体"/>
        <charset val="134"/>
      </rPr>
      <t>人</t>
    </r>
  </si>
  <si>
    <t>指标1：严格按照养老金标准发放</t>
  </si>
  <si>
    <t>按系统数据核定</t>
  </si>
  <si>
    <t>指标1：按时拨付生活补助资金</t>
  </si>
  <si>
    <t>按月发放</t>
  </si>
  <si>
    <t>指标1：保障企业退休人员生活质量</t>
  </si>
  <si>
    <t>指标1：提高企业退休人员生活水平</t>
  </si>
  <si>
    <t>提高</t>
  </si>
  <si>
    <t>指标1：改制企业退休人员满意度</t>
  </si>
  <si>
    <t>下岗职工生活补助费、改制企业遗属费、差额退休费</t>
  </si>
  <si>
    <t>目标1：发放下岗职工生活补助费12人29.38万元
目标2：发放改制企业遗属生活费80人31.12万元
目标3：发放差额退休费4人5.27万元</t>
  </si>
  <si>
    <t>指标1：下岗职工、遗属生活补助费总金额</t>
  </si>
  <si>
    <t>65.77万元</t>
  </si>
  <si>
    <t>指标1：下岗职工、改制企业遗属人数</t>
  </si>
  <si>
    <r>
      <rPr>
        <sz val="10"/>
        <color rgb="FF000000"/>
        <rFont val="Times New Roman"/>
        <charset val="0"/>
      </rPr>
      <t>≥96</t>
    </r>
    <r>
      <rPr>
        <sz val="10"/>
        <color indexed="8"/>
        <rFont val="宋体"/>
        <charset val="134"/>
      </rPr>
      <t>人</t>
    </r>
  </si>
  <si>
    <t>指标1：严格按照会议决定标准发放</t>
  </si>
  <si>
    <t>指标2：严格按照遗属生活补助标准发放</t>
  </si>
  <si>
    <r>
      <rPr>
        <sz val="10"/>
        <color rgb="FF000000"/>
        <rFont val="宋体"/>
        <charset val="134"/>
      </rPr>
      <t>城镇户口</t>
    </r>
    <r>
      <rPr>
        <sz val="10"/>
        <color rgb="FF000000"/>
        <rFont val="Times New Roman"/>
        <charset val="0"/>
      </rPr>
      <t>290/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月、农村户口</t>
    </r>
    <r>
      <rPr>
        <sz val="10"/>
        <color rgb="FF000000"/>
        <rFont val="Times New Roman"/>
        <charset val="0"/>
      </rPr>
      <t>270/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月</t>
    </r>
  </si>
  <si>
    <t>指标1：及时足额发放生活补助费</t>
  </si>
  <si>
    <t>指标1：保障下岗职工、改制企业遗属生活质量</t>
  </si>
  <si>
    <t>指标1：提高下岗职工、改制企业遗属生活水平</t>
  </si>
  <si>
    <t>指标1：下岗职工及遗属满意度</t>
  </si>
  <si>
    <t>部门整体支出绩效目标申报表</t>
  </si>
  <si>
    <t>（2025年度）</t>
  </si>
  <si>
    <t>部门名称</t>
  </si>
  <si>
    <t>总 体   目 标</t>
  </si>
  <si>
    <t>目标1：合理安排支出，保障部门工作正常运转。</t>
  </si>
  <si>
    <t>目标2：突出就业优先、社保惠民、人才强县三大重点，全面贯彻落实积极就业政策，深入推进人事人才建设，不断完善社会保障体系，积极构建和谐稳定劳动关系，服务和促进全县经济社会发展。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</si>
  <si>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</si>
  <si>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</si>
  <si>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</si>
  <si>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</si>
  <si>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</si>
  <si>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</si>
  <si>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</si>
  <si>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</si>
  <si>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</si>
  <si>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</si>
  <si>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</si>
  <si>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</si>
  <si>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</si>
  <si>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</si>
  <si>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效指 标  </t>
  </si>
  <si>
    <t>部门管理</t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</si>
  <si>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</si>
  <si>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</si>
  <si>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</si>
  <si>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</si>
  <si>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</si>
  <si>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</si>
  <si>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</si>
  <si>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</si>
  <si>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</si>
  <si>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</si>
  <si>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</si>
  <si>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资产管理</t>
  </si>
  <si>
    <t>资产管理规范性</t>
  </si>
  <si>
    <t>规范</t>
  </si>
  <si>
    <t>履职效果</t>
  </si>
  <si>
    <t>部门履职目标</t>
  </si>
  <si>
    <t>指标1：保障工资福利支出人数</t>
  </si>
  <si>
    <t>95人</t>
  </si>
  <si>
    <t>指标2：项目完成个数</t>
  </si>
  <si>
    <t>12个</t>
  </si>
  <si>
    <t>指标3：年度任务考核达标率</t>
  </si>
  <si>
    <t>指标4：保障劳动者合法权益、主动监察用人单位次数</t>
  </si>
  <si>
    <t>≥2次</t>
  </si>
  <si>
    <t>指标5：严格社保基金监管，确保社保基金安全完整率</t>
  </si>
  <si>
    <t>指标6：顺利组织各类人事、职业考试场数</t>
  </si>
  <si>
    <t>≥1场</t>
  </si>
  <si>
    <t>指标7：劳动保障监察平台、劳动人事争议案件受理结案数</t>
  </si>
  <si>
    <t>≥8件</t>
  </si>
  <si>
    <t>指标8：顺利召开公共就业服务专场招聘会场次</t>
  </si>
  <si>
    <t>≥1次</t>
  </si>
  <si>
    <t>指标9：人事考试公开公平公正率</t>
  </si>
  <si>
    <t>指标10：劳动保障监察平台、劳动人事争议案件仲裁结案率</t>
  </si>
  <si>
    <t>指标11：各类社保待遇及时足额发放率</t>
  </si>
  <si>
    <t>履职效果目标</t>
  </si>
  <si>
    <t>指标1：加大政策宣传力度，提高公众政策知晓率和参保积极性</t>
  </si>
  <si>
    <t>指标2：提升公共服务能力，推行人社业务网上办，提升经办服务信息化水平</t>
  </si>
  <si>
    <t xml:space="preserve">指标3：对推动事业单位人事档案工作科学化、制度化、规范化的影响程度。
</t>
  </si>
  <si>
    <t>指标4：开展工伤事故调查，宣传工伤保险政策，促进工伤预防和职业康复.</t>
  </si>
  <si>
    <t>促进</t>
  </si>
  <si>
    <t>指标5：提供资金帮扶，帮助企业纾困解难，助力企业发展</t>
  </si>
  <si>
    <t>≥5个企业</t>
  </si>
  <si>
    <t>服务对象满意度</t>
  </si>
  <si>
    <t>指标1：服务对象对人社工作满意度</t>
  </si>
  <si>
    <t>指标2：单位职工满意度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</si>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</sst>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Arial"/>
      <charset val="0"/>
    </font>
    <font>
      <sz val="10"/>
      <color rgb="FF000000"/>
      <name val="Times New Roman"/>
      <charset val="134"/>
    </font>
    <font>
      <sz val="10"/>
      <color rgb="FF000000"/>
      <name val="SimSun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sz val="10"/>
      <name val="SimSun"/>
      <charset val="134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27" applyNumberFormat="0" applyAlignment="0" applyProtection="0">
      <alignment vertical="center"/>
    </xf>
    <xf numFmtId="0" fontId="46" fillId="7" borderId="28" applyNumberFormat="0" applyAlignment="0" applyProtection="0">
      <alignment vertical="center"/>
    </xf>
    <xf numFmtId="0" fontId="47" fillId="7" borderId="27" applyNumberFormat="0" applyAlignment="0" applyProtection="0">
      <alignment vertical="center"/>
    </xf>
    <xf numFmtId="0" fontId="48" fillId="8" borderId="29" applyNumberFormat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6" fillId="0" borderId="0"/>
    <xf numFmtId="0" fontId="1" fillId="0" borderId="0">
      <alignment vertical="center"/>
    </xf>
  </cellStyleXfs>
  <cellXfs count="20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top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9" fontId="0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left" vertical="center" wrapText="1"/>
    </xf>
    <xf numFmtId="9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9" fontId="12" fillId="0" borderId="12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21" fillId="2" borderId="1" xfId="0" applyFont="1" applyFill="1" applyBorder="1" applyAlignment="1">
      <alignment horizontal="center" vertical="top"/>
    </xf>
    <xf numFmtId="0" fontId="25" fillId="3" borderId="12" xfId="0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2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6" fillId="3" borderId="23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right" vertical="top"/>
    </xf>
    <xf numFmtId="0" fontId="0" fillId="0" borderId="1" xfId="0" applyBorder="1">
      <alignment vertical="center"/>
    </xf>
    <xf numFmtId="0" fontId="25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 wrapText="1"/>
    </xf>
    <xf numFmtId="176" fontId="21" fillId="2" borderId="1" xfId="0" applyNumberFormat="1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/>
    </xf>
    <xf numFmtId="176" fontId="21" fillId="2" borderId="1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29" fillId="4" borderId="3" xfId="50" applyNumberFormat="1" applyFont="1" applyFill="1" applyBorder="1" applyAlignment="1">
      <alignment horizontal="left" vertical="center"/>
    </xf>
    <xf numFmtId="0" fontId="28" fillId="4" borderId="19" xfId="5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left" vertical="center" wrapText="1"/>
    </xf>
    <xf numFmtId="0" fontId="28" fillId="0" borderId="1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top"/>
    </xf>
    <xf numFmtId="0" fontId="2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justify" vertical="center"/>
    </xf>
    <xf numFmtId="0" fontId="27" fillId="0" borderId="1" xfId="0" applyFont="1" applyFill="1" applyBorder="1" applyAlignment="1">
      <alignment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top" wrapText="1"/>
    </xf>
    <xf numFmtId="0" fontId="36" fillId="0" borderId="1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90" t="s">
        <v>0</v>
      </c>
    </row>
    <row r="2" ht="36.75" customHeight="1" spans="1:2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92"/>
      <c r="B5" s="192" t="s">
        <v>4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 t="s">
        <v>5</v>
      </c>
      <c r="S5" s="192"/>
      <c r="T5" s="192"/>
      <c r="U5" s="192"/>
      <c r="V5" s="192"/>
      <c r="W5" s="192" t="s">
        <v>6</v>
      </c>
      <c r="X5" s="192"/>
      <c r="Y5" s="192"/>
    </row>
    <row r="6" ht="166.5" customHeight="1" spans="1:25">
      <c r="A6" s="193" t="s">
        <v>7</v>
      </c>
      <c r="B6" s="194" t="s">
        <v>8</v>
      </c>
      <c r="C6" s="194" t="s">
        <v>9</v>
      </c>
      <c r="D6" s="195" t="s">
        <v>10</v>
      </c>
      <c r="E6" s="195" t="s">
        <v>11</v>
      </c>
      <c r="F6" s="195" t="s">
        <v>12</v>
      </c>
      <c r="G6" s="194" t="s">
        <v>13</v>
      </c>
      <c r="H6" s="194" t="s">
        <v>14</v>
      </c>
      <c r="I6" s="194" t="s">
        <v>15</v>
      </c>
      <c r="J6" s="194" t="s">
        <v>16</v>
      </c>
      <c r="K6" s="194" t="s">
        <v>17</v>
      </c>
      <c r="L6" s="194" t="s">
        <v>18</v>
      </c>
      <c r="M6" s="194" t="s">
        <v>19</v>
      </c>
      <c r="N6" s="194" t="s">
        <v>20</v>
      </c>
      <c r="O6" s="194" t="s">
        <v>21</v>
      </c>
      <c r="P6" s="194" t="s">
        <v>22</v>
      </c>
      <c r="Q6" s="194" t="s">
        <v>23</v>
      </c>
      <c r="R6" s="194" t="s">
        <v>24</v>
      </c>
      <c r="S6" s="194" t="s">
        <v>25</v>
      </c>
      <c r="T6" s="194" t="s">
        <v>26</v>
      </c>
      <c r="U6" s="194" t="s">
        <v>27</v>
      </c>
      <c r="V6" s="194" t="s">
        <v>28</v>
      </c>
      <c r="W6" s="194" t="s">
        <v>29</v>
      </c>
      <c r="X6" s="194" t="s">
        <v>30</v>
      </c>
      <c r="Y6" s="194" t="s">
        <v>31</v>
      </c>
    </row>
    <row r="7" ht="41.25" customHeight="1" spans="1:25">
      <c r="A7" s="192" t="s">
        <v>32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ht="102.75" customHeight="1" spans="1:25">
      <c r="A8" s="196" t="s">
        <v>33</v>
      </c>
      <c r="B8" s="197" t="s">
        <v>34</v>
      </c>
      <c r="C8" s="198"/>
      <c r="D8" s="198"/>
      <c r="E8" s="198"/>
      <c r="F8" s="196" t="s">
        <v>35</v>
      </c>
      <c r="G8" s="197" t="s">
        <v>34</v>
      </c>
      <c r="H8" s="198"/>
      <c r="I8" s="198"/>
      <c r="J8" s="198"/>
      <c r="K8" s="196" t="s">
        <v>36</v>
      </c>
      <c r="L8" s="197" t="s">
        <v>34</v>
      </c>
      <c r="M8" s="196"/>
      <c r="N8" s="196"/>
      <c r="O8" s="196"/>
      <c r="P8" s="196" t="s">
        <v>37</v>
      </c>
      <c r="Q8" s="197" t="s">
        <v>34</v>
      </c>
      <c r="R8" s="196"/>
      <c r="S8" s="196"/>
      <c r="T8" s="196"/>
      <c r="U8" s="196" t="s">
        <v>38</v>
      </c>
      <c r="V8" s="197" t="s">
        <v>34</v>
      </c>
      <c r="W8" s="196"/>
      <c r="X8" s="196"/>
      <c r="Y8" s="196"/>
    </row>
    <row r="9" ht="38.25" customHeight="1" spans="1:25">
      <c r="A9" s="196"/>
      <c r="B9" s="198" t="s">
        <v>39</v>
      </c>
      <c r="C9" s="198"/>
      <c r="D9" s="198"/>
      <c r="E9" s="198"/>
      <c r="F9" s="192"/>
      <c r="G9" s="198" t="s">
        <v>39</v>
      </c>
      <c r="H9" s="198"/>
      <c r="I9" s="198"/>
      <c r="J9" s="198"/>
      <c r="K9" s="196"/>
      <c r="L9" s="201" t="s">
        <v>39</v>
      </c>
      <c r="M9" s="196"/>
      <c r="N9" s="196"/>
      <c r="O9" s="196"/>
      <c r="P9" s="196"/>
      <c r="Q9" s="201" t="s">
        <v>39</v>
      </c>
      <c r="R9" s="196"/>
      <c r="S9" s="196"/>
      <c r="T9" s="196"/>
      <c r="U9" s="196"/>
      <c r="V9" s="198" t="s">
        <v>39</v>
      </c>
      <c r="W9" s="196"/>
      <c r="X9" s="196"/>
      <c r="Y9" s="196"/>
    </row>
    <row r="10" ht="61.5" customHeight="1" spans="1:25">
      <c r="A10" s="199" t="s">
        <v>40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20" sqref="G20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103" t="s">
        <v>303</v>
      </c>
      <c r="B1" s="103"/>
      <c r="C1" s="103"/>
      <c r="D1" s="103"/>
      <c r="E1" s="103"/>
    </row>
    <row r="2" spans="1:5">
      <c r="A2" s="104"/>
      <c r="B2" s="105"/>
      <c r="C2" s="105"/>
      <c r="D2" s="105"/>
      <c r="E2" s="105" t="s">
        <v>42</v>
      </c>
    </row>
    <row r="3" spans="1:5">
      <c r="A3" s="113" t="s">
        <v>304</v>
      </c>
      <c r="B3" s="113" t="s">
        <v>45</v>
      </c>
      <c r="C3" s="113" t="s">
        <v>154</v>
      </c>
      <c r="D3" s="113" t="s">
        <v>115</v>
      </c>
      <c r="E3" s="113" t="s">
        <v>116</v>
      </c>
    </row>
    <row r="4" spans="1:5">
      <c r="A4" s="113" t="s">
        <v>95</v>
      </c>
      <c r="B4" s="113" t="s">
        <v>95</v>
      </c>
      <c r="C4" s="113">
        <v>1</v>
      </c>
      <c r="D4" s="113">
        <v>2</v>
      </c>
      <c r="E4" s="113">
        <v>3</v>
      </c>
    </row>
    <row r="5" spans="1:5">
      <c r="A5" s="114"/>
      <c r="B5" s="115" t="s">
        <v>194</v>
      </c>
      <c r="C5" s="114">
        <f>SUM(C6:C20)</f>
        <v>72.03</v>
      </c>
      <c r="D5" s="114">
        <f>SUM(D6:D20)</f>
        <v>72.03</v>
      </c>
      <c r="E5" s="116"/>
    </row>
    <row r="6" spans="1:5">
      <c r="A6" s="117">
        <v>1</v>
      </c>
      <c r="B6" s="111" t="s">
        <v>305</v>
      </c>
      <c r="C6" s="117">
        <v>13.07</v>
      </c>
      <c r="D6" s="117">
        <v>13.07</v>
      </c>
      <c r="E6" s="118"/>
    </row>
    <row r="7" spans="1:5">
      <c r="A7" s="117">
        <v>2</v>
      </c>
      <c r="B7" s="111" t="s">
        <v>306</v>
      </c>
      <c r="C7" s="117">
        <v>6.41</v>
      </c>
      <c r="D7" s="117">
        <v>6.41</v>
      </c>
      <c r="E7" s="118"/>
    </row>
    <row r="8" spans="1:5">
      <c r="A8" s="117">
        <v>3</v>
      </c>
      <c r="B8" s="111" t="s">
        <v>307</v>
      </c>
      <c r="C8" s="117">
        <v>0.99</v>
      </c>
      <c r="D8" s="117">
        <v>0.99</v>
      </c>
      <c r="E8" s="118"/>
    </row>
    <row r="9" spans="1:5">
      <c r="A9" s="117">
        <v>4</v>
      </c>
      <c r="B9" s="111" t="s">
        <v>308</v>
      </c>
      <c r="C9" s="117">
        <v>2.41</v>
      </c>
      <c r="D9" s="117">
        <v>2.41</v>
      </c>
      <c r="E9" s="118"/>
    </row>
    <row r="10" spans="1:5">
      <c r="A10" s="117">
        <v>5</v>
      </c>
      <c r="B10" s="111" t="s">
        <v>309</v>
      </c>
      <c r="C10" s="119">
        <v>3.02</v>
      </c>
      <c r="D10" s="119">
        <v>3.02</v>
      </c>
      <c r="E10" s="118"/>
    </row>
    <row r="11" spans="1:5">
      <c r="A11" s="117">
        <v>6</v>
      </c>
      <c r="B11" s="111" t="s">
        <v>310</v>
      </c>
      <c r="C11" s="117">
        <v>7.17</v>
      </c>
      <c r="D11" s="117">
        <v>7.17</v>
      </c>
      <c r="E11" s="118"/>
    </row>
    <row r="12" spans="1:5">
      <c r="A12" s="117">
        <v>7</v>
      </c>
      <c r="B12" s="111" t="s">
        <v>311</v>
      </c>
      <c r="C12" s="117"/>
      <c r="D12" s="117"/>
      <c r="E12" s="118"/>
    </row>
    <row r="13" spans="1:5">
      <c r="A13" s="117">
        <v>8</v>
      </c>
      <c r="B13" s="111" t="s">
        <v>312</v>
      </c>
      <c r="C13" s="117">
        <v>6.67</v>
      </c>
      <c r="D13" s="117">
        <v>6.67</v>
      </c>
      <c r="E13" s="118"/>
    </row>
    <row r="14" spans="1:5">
      <c r="A14" s="117">
        <v>9</v>
      </c>
      <c r="B14" s="111" t="s">
        <v>313</v>
      </c>
      <c r="C14" s="117">
        <v>0.86</v>
      </c>
      <c r="D14" s="117">
        <v>0.86</v>
      </c>
      <c r="E14" s="118"/>
    </row>
    <row r="15" spans="1:5">
      <c r="A15" s="117">
        <v>10</v>
      </c>
      <c r="B15" s="111" t="s">
        <v>314</v>
      </c>
      <c r="C15" s="117">
        <v>0.16</v>
      </c>
      <c r="D15" s="117">
        <v>0.16</v>
      </c>
      <c r="E15" s="118"/>
    </row>
    <row r="16" spans="1:5">
      <c r="A16" s="117">
        <v>11</v>
      </c>
      <c r="B16" s="111" t="s">
        <v>315</v>
      </c>
      <c r="C16" s="117"/>
      <c r="D16" s="117"/>
      <c r="E16" s="118"/>
    </row>
    <row r="17" spans="1:5">
      <c r="A17" s="117">
        <v>12</v>
      </c>
      <c r="B17" s="111" t="s">
        <v>316</v>
      </c>
      <c r="C17" s="117">
        <v>14.33</v>
      </c>
      <c r="D17" s="117">
        <v>14.33</v>
      </c>
      <c r="E17" s="118"/>
    </row>
    <row r="18" spans="1:5">
      <c r="A18" s="117">
        <v>13</v>
      </c>
      <c r="B18" s="111" t="s">
        <v>317</v>
      </c>
      <c r="C18" s="117"/>
      <c r="D18" s="117"/>
      <c r="E18" s="118"/>
    </row>
    <row r="19" spans="1:5">
      <c r="A19" s="117">
        <v>14</v>
      </c>
      <c r="B19" s="111" t="s">
        <v>318</v>
      </c>
      <c r="C19" s="117">
        <v>15.2</v>
      </c>
      <c r="D19" s="117">
        <v>15.2</v>
      </c>
      <c r="E19" s="118"/>
    </row>
    <row r="20" spans="1:5">
      <c r="A20" s="117">
        <v>15</v>
      </c>
      <c r="B20" s="111" t="s">
        <v>319</v>
      </c>
      <c r="C20" s="117">
        <v>1.74</v>
      </c>
      <c r="D20" s="117">
        <v>1.74</v>
      </c>
      <c r="E20" s="118"/>
    </row>
    <row r="21" spans="1:1">
      <c r="A21" s="112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03" t="s">
        <v>320</v>
      </c>
      <c r="B1" s="103"/>
    </row>
    <row r="2" spans="1:2">
      <c r="A2" s="104"/>
      <c r="B2" s="105" t="s">
        <v>42</v>
      </c>
    </row>
    <row r="3" ht="15" customHeight="1" spans="1:2">
      <c r="A3" s="106" t="s">
        <v>321</v>
      </c>
      <c r="B3" s="107" t="s">
        <v>322</v>
      </c>
    </row>
    <row r="4" spans="1:2">
      <c r="A4" s="106"/>
      <c r="B4" s="107"/>
    </row>
    <row r="5" spans="1:2">
      <c r="A5" s="108" t="s">
        <v>95</v>
      </c>
      <c r="B5" s="107">
        <v>1</v>
      </c>
    </row>
    <row r="6" spans="1:2">
      <c r="A6" s="109" t="s">
        <v>118</v>
      </c>
      <c r="B6" s="110"/>
    </row>
    <row r="7" spans="1:2">
      <c r="A7" s="111" t="s">
        <v>323</v>
      </c>
      <c r="B7" s="110"/>
    </row>
    <row r="8" spans="1:2">
      <c r="A8" s="111"/>
      <c r="B8" s="110"/>
    </row>
    <row r="9" spans="1:2">
      <c r="A9" s="111"/>
      <c r="B9" s="110"/>
    </row>
    <row r="10" spans="1:2">
      <c r="A10" s="111"/>
      <c r="B10" s="110"/>
    </row>
    <row r="11" spans="1:2">
      <c r="A11" s="111"/>
      <c r="B11" s="110"/>
    </row>
    <row r="12" spans="1:2">
      <c r="A12" s="111"/>
      <c r="B12" s="110"/>
    </row>
    <row r="13" spans="1:2">
      <c r="A13" s="111"/>
      <c r="B13" s="110"/>
    </row>
    <row r="14" spans="1:2">
      <c r="A14" s="111"/>
      <c r="B14" s="110"/>
    </row>
    <row r="15" spans="1:2">
      <c r="A15" s="111"/>
      <c r="B15" s="110"/>
    </row>
    <row r="16" spans="1:1">
      <c r="A16" s="112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6" sqref="A6"/>
    </sheetView>
  </sheetViews>
  <sheetFormatPr defaultColWidth="9" defaultRowHeight="13.5" outlineLevelCol="4"/>
  <cols>
    <col min="1" max="1" width="19.75" customWidth="1"/>
    <col min="3" max="5" width="29.25" customWidth="1"/>
  </cols>
  <sheetData>
    <row r="1" ht="20.25" spans="1:5">
      <c r="A1" s="103" t="s">
        <v>324</v>
      </c>
      <c r="B1" s="103"/>
      <c r="C1" s="103"/>
      <c r="D1" s="103"/>
      <c r="E1" s="103"/>
    </row>
    <row r="2" spans="1:5">
      <c r="A2" s="104"/>
      <c r="B2" s="105"/>
      <c r="C2" s="105"/>
      <c r="D2" s="105"/>
      <c r="E2" s="105" t="s">
        <v>42</v>
      </c>
    </row>
    <row r="3" spans="1:5">
      <c r="A3" s="113" t="s">
        <v>193</v>
      </c>
      <c r="B3" s="113" t="s">
        <v>154</v>
      </c>
      <c r="C3" s="113" t="s">
        <v>325</v>
      </c>
      <c r="D3" s="113" t="s">
        <v>326</v>
      </c>
      <c r="E3" s="113" t="s">
        <v>327</v>
      </c>
    </row>
    <row r="4" spans="1:5">
      <c r="A4" s="113" t="s">
        <v>95</v>
      </c>
      <c r="B4" s="113">
        <v>1</v>
      </c>
      <c r="C4" s="113">
        <v>2</v>
      </c>
      <c r="D4" s="113">
        <v>3</v>
      </c>
      <c r="E4" s="113">
        <v>4</v>
      </c>
    </row>
    <row r="5" spans="1:5">
      <c r="A5" s="109" t="s">
        <v>118</v>
      </c>
      <c r="B5" s="110"/>
      <c r="C5" s="110"/>
      <c r="D5" s="110"/>
      <c r="E5" s="110"/>
    </row>
    <row r="6" spans="1:5">
      <c r="A6" s="111" t="s">
        <v>328</v>
      </c>
      <c r="B6" s="110"/>
      <c r="C6" s="110"/>
      <c r="D6" s="110"/>
      <c r="E6" s="110"/>
    </row>
    <row r="7" spans="1:5">
      <c r="A7" s="111"/>
      <c r="B7" s="110"/>
      <c r="C7" s="110"/>
      <c r="D7" s="110"/>
      <c r="E7" s="110"/>
    </row>
    <row r="8" spans="1:5">
      <c r="A8" s="111"/>
      <c r="B8" s="110"/>
      <c r="C8" s="110"/>
      <c r="D8" s="110"/>
      <c r="E8" s="110"/>
    </row>
    <row r="9" spans="1:5">
      <c r="A9" s="111"/>
      <c r="B9" s="110"/>
      <c r="C9" s="110"/>
      <c r="D9" s="110"/>
      <c r="E9" s="110"/>
    </row>
    <row r="10" spans="1:5">
      <c r="A10" s="111"/>
      <c r="B10" s="110"/>
      <c r="C10" s="110"/>
      <c r="D10" s="110"/>
      <c r="E10" s="110"/>
    </row>
    <row r="11" spans="1:5">
      <c r="A11" s="111"/>
      <c r="B11" s="110"/>
      <c r="C11" s="110"/>
      <c r="D11" s="110"/>
      <c r="E11" s="110"/>
    </row>
    <row r="12" spans="1:5">
      <c r="A12" s="111"/>
      <c r="B12" s="110"/>
      <c r="C12" s="110"/>
      <c r="D12" s="110"/>
      <c r="E12" s="110"/>
    </row>
    <row r="13" spans="1:5">
      <c r="A13" s="111"/>
      <c r="B13" s="110"/>
      <c r="C13" s="110"/>
      <c r="D13" s="110"/>
      <c r="E13" s="110"/>
    </row>
    <row r="14" spans="1:5">
      <c r="A14" s="111"/>
      <c r="B14" s="110"/>
      <c r="C14" s="110"/>
      <c r="D14" s="110"/>
      <c r="E14" s="110"/>
    </row>
    <row r="15" spans="1:1">
      <c r="A15" s="112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03" t="s">
        <v>329</v>
      </c>
      <c r="B1" s="103"/>
    </row>
    <row r="2" spans="1:2">
      <c r="A2" s="104"/>
      <c r="B2" s="105" t="s">
        <v>42</v>
      </c>
    </row>
    <row r="3" ht="15" customHeight="1" spans="1:2">
      <c r="A3" s="106" t="s">
        <v>321</v>
      </c>
      <c r="B3" s="107" t="s">
        <v>322</v>
      </c>
    </row>
    <row r="4" spans="1:2">
      <c r="A4" s="106"/>
      <c r="B4" s="107"/>
    </row>
    <row r="5" spans="1:2">
      <c r="A5" s="108" t="s">
        <v>95</v>
      </c>
      <c r="B5" s="107">
        <v>1</v>
      </c>
    </row>
    <row r="6" spans="1:2">
      <c r="A6" s="109" t="s">
        <v>118</v>
      </c>
      <c r="B6" s="110"/>
    </row>
    <row r="7" spans="1:2">
      <c r="A7" s="111" t="s">
        <v>330</v>
      </c>
      <c r="B7" s="110"/>
    </row>
    <row r="8" spans="1:2">
      <c r="A8" s="111"/>
      <c r="B8" s="110"/>
    </row>
    <row r="9" spans="1:2">
      <c r="A9" s="111"/>
      <c r="B9" s="110"/>
    </row>
    <row r="10" spans="1:2">
      <c r="A10" s="111"/>
      <c r="B10" s="110"/>
    </row>
    <row r="11" spans="1:2">
      <c r="A11" s="111"/>
      <c r="B11" s="110"/>
    </row>
    <row r="12" spans="1:2">
      <c r="A12" s="111"/>
      <c r="B12" s="110"/>
    </row>
    <row r="13" spans="1:2">
      <c r="A13" s="111"/>
      <c r="B13" s="110"/>
    </row>
    <row r="14" spans="1:2">
      <c r="A14" s="111"/>
      <c r="B14" s="110"/>
    </row>
    <row r="15" spans="1:2">
      <c r="A15" s="111"/>
      <c r="B15" s="110"/>
    </row>
    <row r="16" spans="1:1">
      <c r="A16" s="112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3"/>
  <sheetViews>
    <sheetView topLeftCell="A314" workbookViewId="0">
      <selection activeCell="C329" sqref="C329:D329"/>
    </sheetView>
  </sheetViews>
  <sheetFormatPr defaultColWidth="9" defaultRowHeight="13.5" outlineLevelCol="6"/>
  <cols>
    <col min="1" max="1" width="9" style="34"/>
    <col min="2" max="2" width="9.875" style="34" customWidth="1"/>
    <col min="3" max="3" width="8.75" style="34" customWidth="1"/>
    <col min="4" max="4" width="13" style="34" customWidth="1"/>
    <col min="5" max="5" width="10.375" style="34" customWidth="1"/>
    <col min="6" max="6" width="18.375" style="34" customWidth="1"/>
    <col min="7" max="7" width="13" style="35" customWidth="1"/>
    <col min="8" max="16384" width="9" style="34"/>
  </cols>
  <sheetData>
    <row r="1" s="34" customFormat="1" ht="82" customHeight="1" spans="1:7">
      <c r="A1" s="36" t="s">
        <v>331</v>
      </c>
      <c r="B1" s="2"/>
      <c r="C1" s="2"/>
      <c r="D1" s="2"/>
      <c r="E1" s="2"/>
      <c r="F1" s="2"/>
      <c r="G1" s="2"/>
    </row>
    <row r="2" s="34" customFormat="1" ht="24" customHeight="1" spans="1:7">
      <c r="A2" s="30" t="s">
        <v>332</v>
      </c>
      <c r="B2" s="30"/>
      <c r="C2" s="30" t="s">
        <v>333</v>
      </c>
      <c r="D2" s="30"/>
      <c r="E2" s="30" t="s">
        <v>334</v>
      </c>
      <c r="F2" s="30" t="s">
        <v>335</v>
      </c>
      <c r="G2" s="37"/>
    </row>
    <row r="3" s="34" customFormat="1" ht="18" customHeight="1" spans="1:7">
      <c r="A3" s="30" t="s">
        <v>336</v>
      </c>
      <c r="B3" s="30"/>
      <c r="C3" s="30" t="s">
        <v>199</v>
      </c>
      <c r="D3" s="30"/>
      <c r="E3" s="30" t="s">
        <v>337</v>
      </c>
      <c r="F3" s="30" t="s">
        <v>338</v>
      </c>
      <c r="G3" s="37"/>
    </row>
    <row r="4" s="34" customFormat="1" ht="18" customHeight="1" spans="1:7">
      <c r="A4" s="37" t="s">
        <v>339</v>
      </c>
      <c r="B4" s="37"/>
      <c r="C4" s="38" t="s">
        <v>340</v>
      </c>
      <c r="D4" s="38"/>
      <c r="E4" s="39">
        <v>37.45</v>
      </c>
      <c r="F4" s="39"/>
      <c r="G4" s="40"/>
    </row>
    <row r="5" s="34" customFormat="1" ht="18" customHeight="1" spans="1:7">
      <c r="A5" s="37"/>
      <c r="B5" s="37"/>
      <c r="C5" s="41" t="s">
        <v>341</v>
      </c>
      <c r="D5" s="41"/>
      <c r="E5" s="39">
        <v>37.45</v>
      </c>
      <c r="F5" s="39"/>
      <c r="G5" s="40"/>
    </row>
    <row r="6" s="34" customFormat="1" ht="18" customHeight="1" spans="1:7">
      <c r="A6" s="37"/>
      <c r="B6" s="37"/>
      <c r="C6" s="41" t="s">
        <v>342</v>
      </c>
      <c r="D6" s="41"/>
      <c r="E6" s="39"/>
      <c r="F6" s="39"/>
      <c r="G6" s="40"/>
    </row>
    <row r="7" s="34" customFormat="1" ht="18" customHeight="1" spans="1:7">
      <c r="A7" s="37" t="s">
        <v>343</v>
      </c>
      <c r="B7" s="42" t="s">
        <v>344</v>
      </c>
      <c r="C7" s="42"/>
      <c r="D7" s="42"/>
      <c r="E7" s="42"/>
      <c r="F7" s="42"/>
      <c r="G7" s="37"/>
    </row>
    <row r="8" s="34" customFormat="1" ht="51" customHeight="1" spans="1:7">
      <c r="A8" s="37"/>
      <c r="B8" s="38" t="s">
        <v>345</v>
      </c>
      <c r="C8" s="38"/>
      <c r="D8" s="38"/>
      <c r="E8" s="38"/>
      <c r="F8" s="38"/>
      <c r="G8" s="37"/>
    </row>
    <row r="9" s="34" customFormat="1" ht="18" customHeight="1" spans="1:7">
      <c r="A9" s="37" t="s">
        <v>346</v>
      </c>
      <c r="B9" s="37" t="s">
        <v>347</v>
      </c>
      <c r="C9" s="37" t="s">
        <v>348</v>
      </c>
      <c r="D9" s="42" t="s">
        <v>349</v>
      </c>
      <c r="E9" s="42"/>
      <c r="F9" s="42"/>
      <c r="G9" s="37" t="s">
        <v>350</v>
      </c>
    </row>
    <row r="10" s="34" customFormat="1" ht="33" customHeight="1" spans="1:7">
      <c r="A10" s="37"/>
      <c r="B10" s="43" t="s">
        <v>351</v>
      </c>
      <c r="C10" s="43" t="s">
        <v>352</v>
      </c>
      <c r="D10" s="30" t="s">
        <v>353</v>
      </c>
      <c r="E10" s="30"/>
      <c r="F10" s="30"/>
      <c r="G10" s="44" t="s">
        <v>354</v>
      </c>
    </row>
    <row r="11" s="34" customFormat="1" ht="33" customHeight="1" spans="1:7">
      <c r="A11" s="37"/>
      <c r="B11" s="37" t="s">
        <v>355</v>
      </c>
      <c r="C11" s="37" t="s">
        <v>356</v>
      </c>
      <c r="D11" s="30" t="s">
        <v>357</v>
      </c>
      <c r="E11" s="30"/>
      <c r="F11" s="30"/>
      <c r="G11" s="44" t="s">
        <v>358</v>
      </c>
    </row>
    <row r="12" s="34" customFormat="1" ht="33" customHeight="1" spans="1:7">
      <c r="A12" s="37"/>
      <c r="B12" s="37"/>
      <c r="C12" s="37"/>
      <c r="D12" s="30" t="s">
        <v>359</v>
      </c>
      <c r="E12" s="30"/>
      <c r="F12" s="30"/>
      <c r="G12" s="44" t="s">
        <v>360</v>
      </c>
    </row>
    <row r="13" s="34" customFormat="1" ht="33" customHeight="1" spans="1:7">
      <c r="A13" s="37"/>
      <c r="B13" s="37"/>
      <c r="C13" s="37" t="s">
        <v>361</v>
      </c>
      <c r="D13" s="30" t="s">
        <v>362</v>
      </c>
      <c r="E13" s="30"/>
      <c r="F13" s="30"/>
      <c r="G13" s="45" t="s">
        <v>363</v>
      </c>
    </row>
    <row r="14" s="34" customFormat="1" ht="33" customHeight="1" spans="1:7">
      <c r="A14" s="37"/>
      <c r="B14" s="37"/>
      <c r="C14" s="37"/>
      <c r="D14" s="30" t="s">
        <v>364</v>
      </c>
      <c r="E14" s="30"/>
      <c r="F14" s="30"/>
      <c r="G14" s="45">
        <v>1</v>
      </c>
    </row>
    <row r="15" s="34" customFormat="1" ht="33" customHeight="1" spans="1:7">
      <c r="A15" s="37"/>
      <c r="B15" s="37"/>
      <c r="C15" s="37"/>
      <c r="D15" s="30" t="s">
        <v>365</v>
      </c>
      <c r="E15" s="30"/>
      <c r="F15" s="30"/>
      <c r="G15" s="45" t="s">
        <v>366</v>
      </c>
    </row>
    <row r="16" s="34" customFormat="1" ht="33" customHeight="1" spans="1:7">
      <c r="A16" s="37"/>
      <c r="B16" s="37"/>
      <c r="C16" s="37"/>
      <c r="D16" s="30" t="s">
        <v>367</v>
      </c>
      <c r="E16" s="30"/>
      <c r="F16" s="30"/>
      <c r="G16" s="46" t="s">
        <v>368</v>
      </c>
    </row>
    <row r="17" s="34" customFormat="1" ht="24" customHeight="1" spans="1:7">
      <c r="A17" s="37"/>
      <c r="B17" s="37"/>
      <c r="C17" s="37" t="s">
        <v>369</v>
      </c>
      <c r="D17" s="30" t="s">
        <v>370</v>
      </c>
      <c r="E17" s="30"/>
      <c r="F17" s="30"/>
      <c r="G17" s="45" t="s">
        <v>363</v>
      </c>
    </row>
    <row r="18" s="34" customFormat="1" ht="24" customHeight="1" spans="1:7">
      <c r="A18" s="37"/>
      <c r="B18" s="37"/>
      <c r="C18" s="37" t="s">
        <v>371</v>
      </c>
      <c r="D18" s="30" t="s">
        <v>372</v>
      </c>
      <c r="E18" s="30"/>
      <c r="F18" s="30"/>
      <c r="G18" s="44" t="s">
        <v>373</v>
      </c>
    </row>
    <row r="19" s="34" customFormat="1" ht="24" customHeight="1" spans="1:7">
      <c r="A19" s="37"/>
      <c r="B19" s="37"/>
      <c r="C19" s="37"/>
      <c r="D19" s="30" t="s">
        <v>374</v>
      </c>
      <c r="E19" s="30"/>
      <c r="F19" s="30"/>
      <c r="G19" s="45">
        <v>1</v>
      </c>
    </row>
    <row r="20" s="34" customFormat="1" ht="24" customHeight="1" spans="1:7">
      <c r="A20" s="37"/>
      <c r="B20" s="37" t="s">
        <v>375</v>
      </c>
      <c r="C20" s="37" t="s">
        <v>376</v>
      </c>
      <c r="D20" s="30" t="s">
        <v>377</v>
      </c>
      <c r="E20" s="30"/>
      <c r="F20" s="30"/>
      <c r="G20" s="45" t="s">
        <v>378</v>
      </c>
    </row>
    <row r="21" s="34" customFormat="1" ht="24" customHeight="1" spans="1:7">
      <c r="A21" s="37"/>
      <c r="B21" s="37"/>
      <c r="C21" s="37"/>
      <c r="D21" s="30" t="s">
        <v>379</v>
      </c>
      <c r="E21" s="30"/>
      <c r="F21" s="30"/>
      <c r="G21" s="45" t="s">
        <v>378</v>
      </c>
    </row>
    <row r="22" s="34" customFormat="1" ht="19" customHeight="1" spans="1:7">
      <c r="A22" s="30" t="s">
        <v>380</v>
      </c>
      <c r="B22" s="30"/>
      <c r="C22" s="30"/>
      <c r="D22" s="30"/>
      <c r="E22" s="30"/>
      <c r="F22" s="30"/>
      <c r="G22" s="47"/>
    </row>
    <row r="23" s="34" customFormat="1" ht="19" customHeight="1" spans="1:7">
      <c r="A23" s="30"/>
      <c r="B23" s="30"/>
      <c r="C23" s="30"/>
      <c r="D23" s="30"/>
      <c r="E23" s="30"/>
      <c r="F23" s="30"/>
      <c r="G23" s="47"/>
    </row>
    <row r="24" s="34" customFormat="1" ht="19" customHeight="1" spans="1:7">
      <c r="A24" s="30"/>
      <c r="B24" s="30"/>
      <c r="C24" s="30"/>
      <c r="D24" s="30"/>
      <c r="E24" s="30"/>
      <c r="F24" s="30"/>
      <c r="G24" s="47"/>
    </row>
    <row r="25" s="34" customFormat="1" ht="19" customHeight="1" spans="1:7">
      <c r="A25" s="30"/>
      <c r="B25" s="30"/>
      <c r="C25" s="30"/>
      <c r="D25" s="30"/>
      <c r="E25" s="30"/>
      <c r="F25" s="30"/>
      <c r="G25" s="47"/>
    </row>
    <row r="26" ht="48" customHeight="1" spans="1:7">
      <c r="A26" s="36" t="s">
        <v>381</v>
      </c>
      <c r="B26" s="2"/>
      <c r="C26" s="2"/>
      <c r="D26" s="2"/>
      <c r="E26" s="2"/>
      <c r="F26" s="2"/>
      <c r="G26" s="2"/>
    </row>
    <row r="27" ht="24" spans="1:7">
      <c r="A27" s="30" t="s">
        <v>332</v>
      </c>
      <c r="B27" s="30"/>
      <c r="C27" s="30" t="s">
        <v>382</v>
      </c>
      <c r="D27" s="30"/>
      <c r="E27" s="30" t="s">
        <v>334</v>
      </c>
      <c r="F27" s="30" t="s">
        <v>335</v>
      </c>
      <c r="G27" s="37"/>
    </row>
    <row r="28" ht="27" customHeight="1" spans="1:7">
      <c r="A28" s="30" t="s">
        <v>336</v>
      </c>
      <c r="B28" s="30"/>
      <c r="C28" s="30" t="s">
        <v>199</v>
      </c>
      <c r="D28" s="30"/>
      <c r="E28" s="30" t="s">
        <v>337</v>
      </c>
      <c r="F28" s="30" t="s">
        <v>199</v>
      </c>
      <c r="G28" s="37"/>
    </row>
    <row r="29" ht="27" customHeight="1" spans="1:7">
      <c r="A29" s="37" t="s">
        <v>339</v>
      </c>
      <c r="B29" s="37"/>
      <c r="C29" s="38" t="s">
        <v>340</v>
      </c>
      <c r="D29" s="38"/>
      <c r="E29" s="39">
        <v>8.8</v>
      </c>
      <c r="F29" s="39"/>
      <c r="G29" s="40"/>
    </row>
    <row r="30" ht="27" customHeight="1" spans="1:7">
      <c r="A30" s="37"/>
      <c r="B30" s="37"/>
      <c r="C30" s="41" t="s">
        <v>341</v>
      </c>
      <c r="D30" s="41"/>
      <c r="E30" s="39">
        <v>8.8</v>
      </c>
      <c r="F30" s="39"/>
      <c r="G30" s="40"/>
    </row>
    <row r="31" ht="27" customHeight="1" spans="1:7">
      <c r="A31" s="37"/>
      <c r="B31" s="37"/>
      <c r="C31" s="41" t="s">
        <v>342</v>
      </c>
      <c r="D31" s="41"/>
      <c r="E31" s="39"/>
      <c r="F31" s="39"/>
      <c r="G31" s="40"/>
    </row>
    <row r="32" ht="27" customHeight="1" spans="1:7">
      <c r="A32" s="37" t="s">
        <v>343</v>
      </c>
      <c r="B32" s="37" t="s">
        <v>344</v>
      </c>
      <c r="C32" s="37"/>
      <c r="D32" s="37"/>
      <c r="E32" s="37"/>
      <c r="F32" s="37"/>
      <c r="G32" s="37"/>
    </row>
    <row r="33" ht="37" customHeight="1" spans="1:7">
      <c r="A33" s="37"/>
      <c r="B33" s="30" t="s">
        <v>383</v>
      </c>
      <c r="C33" s="30"/>
      <c r="D33" s="30"/>
      <c r="E33" s="30"/>
      <c r="F33" s="30"/>
      <c r="G33" s="37"/>
    </row>
    <row r="34" ht="38" customHeight="1" spans="1:7">
      <c r="A34" s="37" t="s">
        <v>346</v>
      </c>
      <c r="B34" s="37" t="s">
        <v>347</v>
      </c>
      <c r="C34" s="37" t="s">
        <v>348</v>
      </c>
      <c r="D34" s="42" t="s">
        <v>349</v>
      </c>
      <c r="E34" s="42"/>
      <c r="F34" s="42"/>
      <c r="G34" s="37" t="s">
        <v>350</v>
      </c>
    </row>
    <row r="35" ht="38" customHeight="1" spans="1:7">
      <c r="A35" s="37"/>
      <c r="B35" s="43" t="s">
        <v>351</v>
      </c>
      <c r="C35" s="37" t="s">
        <v>352</v>
      </c>
      <c r="D35" s="30" t="s">
        <v>384</v>
      </c>
      <c r="E35" s="30"/>
      <c r="F35" s="30"/>
      <c r="G35" s="48" t="s">
        <v>385</v>
      </c>
    </row>
    <row r="36" ht="38" customHeight="1" spans="1:7">
      <c r="A36" s="37"/>
      <c r="B36" s="37" t="s">
        <v>355</v>
      </c>
      <c r="C36" s="37" t="s">
        <v>356</v>
      </c>
      <c r="D36" s="30" t="s">
        <v>386</v>
      </c>
      <c r="E36" s="30"/>
      <c r="F36" s="30"/>
      <c r="G36" s="49" t="s">
        <v>387</v>
      </c>
    </row>
    <row r="37" ht="38" customHeight="1" spans="1:7">
      <c r="A37" s="37"/>
      <c r="B37" s="37"/>
      <c r="C37" s="37" t="s">
        <v>361</v>
      </c>
      <c r="D37" s="30" t="s">
        <v>388</v>
      </c>
      <c r="E37" s="30"/>
      <c r="F37" s="30"/>
      <c r="G37" s="50" t="s">
        <v>389</v>
      </c>
    </row>
    <row r="38" ht="38" customHeight="1" spans="1:7">
      <c r="A38" s="37"/>
      <c r="B38" s="37"/>
      <c r="C38" s="37" t="s">
        <v>369</v>
      </c>
      <c r="D38" s="30" t="s">
        <v>390</v>
      </c>
      <c r="E38" s="30"/>
      <c r="F38" s="30"/>
      <c r="G38" s="40" t="s">
        <v>391</v>
      </c>
    </row>
    <row r="39" ht="38" customHeight="1" spans="1:7">
      <c r="A39" s="37"/>
      <c r="B39" s="37"/>
      <c r="C39" s="37"/>
      <c r="D39" s="30" t="s">
        <v>392</v>
      </c>
      <c r="E39" s="30"/>
      <c r="F39" s="30"/>
      <c r="G39" s="50">
        <v>1</v>
      </c>
    </row>
    <row r="40" ht="38" customHeight="1" spans="1:7">
      <c r="A40" s="37"/>
      <c r="B40" s="43" t="s">
        <v>393</v>
      </c>
      <c r="C40" s="37" t="s">
        <v>371</v>
      </c>
      <c r="D40" s="30" t="s">
        <v>394</v>
      </c>
      <c r="E40" s="30"/>
      <c r="F40" s="30"/>
      <c r="G40" s="40" t="s">
        <v>395</v>
      </c>
    </row>
    <row r="41" ht="38" customHeight="1" spans="1:7">
      <c r="A41" s="37"/>
      <c r="B41" s="51"/>
      <c r="C41" s="37"/>
      <c r="D41" s="30" t="s">
        <v>396</v>
      </c>
      <c r="E41" s="30"/>
      <c r="F41" s="30"/>
      <c r="G41" s="37" t="s">
        <v>397</v>
      </c>
    </row>
    <row r="42" ht="38" customHeight="1" spans="1:7">
      <c r="A42" s="37"/>
      <c r="B42" s="37" t="s">
        <v>375</v>
      </c>
      <c r="C42" s="37" t="s">
        <v>376</v>
      </c>
      <c r="D42" s="30" t="s">
        <v>398</v>
      </c>
      <c r="E42" s="30"/>
      <c r="F42" s="30"/>
      <c r="G42" s="50" t="s">
        <v>378</v>
      </c>
    </row>
    <row r="43" spans="1:7">
      <c r="A43" s="30" t="s">
        <v>380</v>
      </c>
      <c r="B43" s="30"/>
      <c r="C43" s="30"/>
      <c r="D43" s="30"/>
      <c r="E43" s="30"/>
      <c r="F43" s="30"/>
      <c r="G43" s="47"/>
    </row>
    <row r="44" spans="1:7">
      <c r="A44" s="30"/>
      <c r="B44" s="30"/>
      <c r="C44" s="30"/>
      <c r="D44" s="30"/>
      <c r="E44" s="30"/>
      <c r="F44" s="30"/>
      <c r="G44" s="47"/>
    </row>
    <row r="45" spans="1:7">
      <c r="A45" s="30"/>
      <c r="B45" s="30"/>
      <c r="C45" s="30"/>
      <c r="D45" s="30"/>
      <c r="E45" s="30"/>
      <c r="F45" s="30"/>
      <c r="G45" s="47"/>
    </row>
    <row r="46" spans="1:7">
      <c r="A46" s="30"/>
      <c r="B46" s="30"/>
      <c r="C46" s="30"/>
      <c r="D46" s="30"/>
      <c r="E46" s="30"/>
      <c r="F46" s="30"/>
      <c r="G46" s="47"/>
    </row>
    <row r="51" ht="41" customHeight="1" spans="1:7">
      <c r="A51" s="36" t="s">
        <v>399</v>
      </c>
      <c r="B51" s="2"/>
      <c r="C51" s="2"/>
      <c r="D51" s="2"/>
      <c r="E51" s="2"/>
      <c r="F51" s="2"/>
      <c r="G51" s="2"/>
    </row>
    <row r="52" ht="25" customHeight="1" spans="1:7">
      <c r="A52" s="30" t="s">
        <v>332</v>
      </c>
      <c r="B52" s="30"/>
      <c r="C52" s="30" t="s">
        <v>400</v>
      </c>
      <c r="D52" s="30"/>
      <c r="E52" s="30" t="s">
        <v>334</v>
      </c>
      <c r="F52" s="30" t="s">
        <v>401</v>
      </c>
      <c r="G52" s="30"/>
    </row>
    <row r="53" ht="36" customHeight="1" spans="1:7">
      <c r="A53" s="30" t="s">
        <v>336</v>
      </c>
      <c r="B53" s="30"/>
      <c r="C53" s="30" t="s">
        <v>199</v>
      </c>
      <c r="D53" s="30"/>
      <c r="E53" s="30" t="s">
        <v>337</v>
      </c>
      <c r="F53" s="30" t="s">
        <v>199</v>
      </c>
      <c r="G53" s="30"/>
    </row>
    <row r="54" ht="27" customHeight="1" spans="1:7">
      <c r="A54" s="37" t="s">
        <v>339</v>
      </c>
      <c r="B54" s="37"/>
      <c r="C54" s="38" t="s">
        <v>340</v>
      </c>
      <c r="D54" s="38"/>
      <c r="E54" s="39">
        <v>10</v>
      </c>
      <c r="F54" s="39"/>
      <c r="G54" s="39"/>
    </row>
    <row r="55" ht="27" customHeight="1" spans="1:7">
      <c r="A55" s="37"/>
      <c r="B55" s="37"/>
      <c r="C55" s="30" t="s">
        <v>341</v>
      </c>
      <c r="D55" s="30"/>
      <c r="E55" s="39">
        <v>10</v>
      </c>
      <c r="F55" s="39"/>
      <c r="G55" s="39"/>
    </row>
    <row r="56" ht="27" customHeight="1" spans="1:7">
      <c r="A56" s="37"/>
      <c r="B56" s="37"/>
      <c r="C56" s="30" t="s">
        <v>342</v>
      </c>
      <c r="D56" s="30"/>
      <c r="E56" s="39"/>
      <c r="F56" s="39"/>
      <c r="G56" s="39"/>
    </row>
    <row r="57" ht="35" customHeight="1" spans="1:7">
      <c r="A57" s="37" t="s">
        <v>343</v>
      </c>
      <c r="B57" s="37" t="s">
        <v>344</v>
      </c>
      <c r="C57" s="37"/>
      <c r="D57" s="37"/>
      <c r="E57" s="37"/>
      <c r="F57" s="37"/>
      <c r="G57" s="37"/>
    </row>
    <row r="58" ht="93" customHeight="1" spans="1:7">
      <c r="A58" s="37"/>
      <c r="B58" s="30" t="s">
        <v>402</v>
      </c>
      <c r="C58" s="30"/>
      <c r="D58" s="30"/>
      <c r="E58" s="30"/>
      <c r="F58" s="30"/>
      <c r="G58" s="30"/>
    </row>
    <row r="59" ht="35" customHeight="1" spans="1:7">
      <c r="A59" s="37" t="s">
        <v>346</v>
      </c>
      <c r="B59" s="37" t="s">
        <v>347</v>
      </c>
      <c r="C59" s="37" t="s">
        <v>348</v>
      </c>
      <c r="D59" s="37" t="s">
        <v>349</v>
      </c>
      <c r="E59" s="37"/>
      <c r="F59" s="37"/>
      <c r="G59" s="37" t="s">
        <v>350</v>
      </c>
    </row>
    <row r="60" ht="35" customHeight="1" spans="1:7">
      <c r="A60" s="37"/>
      <c r="B60" s="43" t="s">
        <v>351</v>
      </c>
      <c r="C60" s="37" t="s">
        <v>352</v>
      </c>
      <c r="D60" s="30" t="s">
        <v>403</v>
      </c>
      <c r="E60" s="30"/>
      <c r="F60" s="30"/>
      <c r="G60" s="48" t="s">
        <v>404</v>
      </c>
    </row>
    <row r="61" ht="35" customHeight="1" spans="1:7">
      <c r="A61" s="37"/>
      <c r="B61" s="37" t="s">
        <v>355</v>
      </c>
      <c r="C61" s="37" t="s">
        <v>356</v>
      </c>
      <c r="D61" s="30" t="s">
        <v>405</v>
      </c>
      <c r="E61" s="30"/>
      <c r="F61" s="30"/>
      <c r="G61" s="40" t="s">
        <v>406</v>
      </c>
    </row>
    <row r="62" ht="35" customHeight="1" spans="1:7">
      <c r="A62" s="37"/>
      <c r="B62" s="37"/>
      <c r="C62" s="52" t="s">
        <v>361</v>
      </c>
      <c r="D62" s="53" t="s">
        <v>407</v>
      </c>
      <c r="E62" s="54"/>
      <c r="F62" s="55"/>
      <c r="G62" s="56">
        <v>1</v>
      </c>
    </row>
    <row r="63" ht="35" customHeight="1" spans="1:7">
      <c r="A63" s="37"/>
      <c r="B63" s="37"/>
      <c r="C63" s="37" t="s">
        <v>369</v>
      </c>
      <c r="D63" s="30" t="s">
        <v>408</v>
      </c>
      <c r="E63" s="30"/>
      <c r="F63" s="30"/>
      <c r="G63" s="57" t="s">
        <v>409</v>
      </c>
    </row>
    <row r="64" ht="35" customHeight="1" spans="1:7">
      <c r="A64" s="37"/>
      <c r="B64" s="43" t="s">
        <v>393</v>
      </c>
      <c r="C64" s="43" t="s">
        <v>371</v>
      </c>
      <c r="D64" s="58" t="s">
        <v>410</v>
      </c>
      <c r="E64" s="59"/>
      <c r="F64" s="60"/>
      <c r="G64" s="57" t="s">
        <v>397</v>
      </c>
    </row>
    <row r="65" ht="35" customHeight="1" spans="1:7">
      <c r="A65" s="37"/>
      <c r="B65" s="51"/>
      <c r="C65" s="51"/>
      <c r="D65" s="61" t="s">
        <v>411</v>
      </c>
      <c r="E65" s="62"/>
      <c r="F65" s="63"/>
      <c r="G65" s="57" t="s">
        <v>397</v>
      </c>
    </row>
    <row r="66" ht="35" customHeight="1" spans="1:7">
      <c r="A66" s="37"/>
      <c r="B66" s="37" t="s">
        <v>375</v>
      </c>
      <c r="C66" s="37" t="s">
        <v>376</v>
      </c>
      <c r="D66" s="30" t="s">
        <v>412</v>
      </c>
      <c r="E66" s="30"/>
      <c r="F66" s="30"/>
      <c r="G66" s="50" t="s">
        <v>389</v>
      </c>
    </row>
    <row r="67" spans="1:7">
      <c r="A67" s="30" t="s">
        <v>380</v>
      </c>
      <c r="B67" s="30"/>
      <c r="C67" s="30"/>
      <c r="D67" s="30"/>
      <c r="E67" s="30"/>
      <c r="F67" s="30"/>
      <c r="G67" s="31"/>
    </row>
    <row r="68" spans="1:7">
      <c r="A68" s="30"/>
      <c r="B68" s="30"/>
      <c r="C68" s="30"/>
      <c r="D68" s="30"/>
      <c r="E68" s="30"/>
      <c r="F68" s="30"/>
      <c r="G68" s="31"/>
    </row>
    <row r="69" spans="1:7">
      <c r="A69" s="30"/>
      <c r="B69" s="30"/>
      <c r="C69" s="30"/>
      <c r="D69" s="30"/>
      <c r="E69" s="30"/>
      <c r="F69" s="30"/>
      <c r="G69" s="31"/>
    </row>
    <row r="70" spans="1:7">
      <c r="A70" s="30"/>
      <c r="B70" s="30"/>
      <c r="C70" s="30"/>
      <c r="D70" s="30"/>
      <c r="E70" s="30"/>
      <c r="F70" s="30"/>
      <c r="G70" s="31"/>
    </row>
    <row r="78" ht="81" customHeight="1" spans="1:7">
      <c r="A78" s="36" t="s">
        <v>413</v>
      </c>
      <c r="B78" s="2"/>
      <c r="C78" s="2"/>
      <c r="D78" s="2"/>
      <c r="E78" s="2"/>
      <c r="F78" s="2"/>
      <c r="G78" s="2"/>
    </row>
    <row r="79" ht="25" customHeight="1" spans="1:7">
      <c r="A79" s="30" t="s">
        <v>332</v>
      </c>
      <c r="B79" s="30"/>
      <c r="C79" s="30" t="s">
        <v>414</v>
      </c>
      <c r="D79" s="30"/>
      <c r="E79" s="30" t="s">
        <v>334</v>
      </c>
      <c r="F79" s="30" t="s">
        <v>401</v>
      </c>
      <c r="G79" s="30"/>
    </row>
    <row r="80" ht="25" customHeight="1" spans="1:7">
      <c r="A80" s="30" t="s">
        <v>336</v>
      </c>
      <c r="B80" s="30"/>
      <c r="C80" s="30" t="s">
        <v>199</v>
      </c>
      <c r="D80" s="30"/>
      <c r="E80" s="30" t="s">
        <v>337</v>
      </c>
      <c r="F80" s="30" t="s">
        <v>199</v>
      </c>
      <c r="G80" s="30"/>
    </row>
    <row r="81" ht="25" customHeight="1" spans="1:7">
      <c r="A81" s="37" t="s">
        <v>339</v>
      </c>
      <c r="B81" s="37"/>
      <c r="C81" s="38" t="s">
        <v>340</v>
      </c>
      <c r="D81" s="38"/>
      <c r="E81" s="39">
        <v>5</v>
      </c>
      <c r="F81" s="39"/>
      <c r="G81" s="39"/>
    </row>
    <row r="82" ht="25" customHeight="1" spans="1:7">
      <c r="A82" s="37"/>
      <c r="B82" s="37"/>
      <c r="C82" s="41" t="s">
        <v>415</v>
      </c>
      <c r="D82" s="41"/>
      <c r="E82" s="39">
        <v>5</v>
      </c>
      <c r="F82" s="39"/>
      <c r="G82" s="39"/>
    </row>
    <row r="83" ht="25" customHeight="1" spans="1:7">
      <c r="A83" s="37"/>
      <c r="B83" s="37"/>
      <c r="C83" s="41" t="s">
        <v>416</v>
      </c>
      <c r="D83" s="41"/>
      <c r="E83" s="39"/>
      <c r="F83" s="39"/>
      <c r="G83" s="39"/>
    </row>
    <row r="84" ht="25" customHeight="1" spans="1:7">
      <c r="A84" s="37" t="s">
        <v>343</v>
      </c>
      <c r="B84" s="37" t="s">
        <v>344</v>
      </c>
      <c r="C84" s="37"/>
      <c r="D84" s="37"/>
      <c r="E84" s="37"/>
      <c r="F84" s="37"/>
      <c r="G84" s="37"/>
    </row>
    <row r="85" ht="47" customHeight="1" spans="1:7">
      <c r="A85" s="37"/>
      <c r="B85" s="38" t="s">
        <v>417</v>
      </c>
      <c r="C85" s="38"/>
      <c r="D85" s="38"/>
      <c r="E85" s="38"/>
      <c r="F85" s="38"/>
      <c r="G85" s="38"/>
    </row>
    <row r="86" ht="35" customHeight="1" spans="1:7">
      <c r="A86" s="37" t="s">
        <v>346</v>
      </c>
      <c r="B86" s="37" t="s">
        <v>347</v>
      </c>
      <c r="C86" s="37" t="s">
        <v>348</v>
      </c>
      <c r="D86" s="37" t="s">
        <v>349</v>
      </c>
      <c r="E86" s="37"/>
      <c r="F86" s="37"/>
      <c r="G86" s="37" t="s">
        <v>350</v>
      </c>
    </row>
    <row r="87" ht="35" customHeight="1" spans="1:7">
      <c r="A87" s="37"/>
      <c r="B87" s="43" t="s">
        <v>351</v>
      </c>
      <c r="C87" s="37" t="s">
        <v>352</v>
      </c>
      <c r="D87" s="30" t="s">
        <v>418</v>
      </c>
      <c r="E87" s="30"/>
      <c r="F87" s="30"/>
      <c r="G87" s="48" t="s">
        <v>419</v>
      </c>
    </row>
    <row r="88" ht="35" customHeight="1" spans="1:7">
      <c r="A88" s="37"/>
      <c r="B88" s="37" t="s">
        <v>355</v>
      </c>
      <c r="C88" s="37" t="s">
        <v>356</v>
      </c>
      <c r="D88" s="30" t="s">
        <v>420</v>
      </c>
      <c r="E88" s="30"/>
      <c r="F88" s="30"/>
      <c r="G88" s="40" t="s">
        <v>421</v>
      </c>
    </row>
    <row r="89" ht="35" customHeight="1" spans="1:7">
      <c r="A89" s="37"/>
      <c r="B89" s="37"/>
      <c r="C89" s="37" t="s">
        <v>361</v>
      </c>
      <c r="D89" s="30" t="s">
        <v>422</v>
      </c>
      <c r="E89" s="30"/>
      <c r="F89" s="30"/>
      <c r="G89" s="50">
        <v>1</v>
      </c>
    </row>
    <row r="90" ht="35" customHeight="1" spans="1:7">
      <c r="A90" s="37"/>
      <c r="B90" s="37"/>
      <c r="C90" s="37" t="s">
        <v>369</v>
      </c>
      <c r="D90" s="30" t="s">
        <v>423</v>
      </c>
      <c r="E90" s="30"/>
      <c r="F90" s="30"/>
      <c r="G90" s="40" t="s">
        <v>378</v>
      </c>
    </row>
    <row r="91" ht="35" customHeight="1" spans="1:7">
      <c r="A91" s="37"/>
      <c r="B91" s="37" t="s">
        <v>393</v>
      </c>
      <c r="C91" s="37" t="s">
        <v>371</v>
      </c>
      <c r="D91" s="30" t="s">
        <v>424</v>
      </c>
      <c r="E91" s="30"/>
      <c r="F91" s="30"/>
      <c r="G91" s="37" t="s">
        <v>425</v>
      </c>
    </row>
    <row r="92" ht="35" customHeight="1" spans="1:7">
      <c r="A92" s="37"/>
      <c r="B92" s="37" t="s">
        <v>375</v>
      </c>
      <c r="C92" s="37" t="s">
        <v>376</v>
      </c>
      <c r="D92" s="30" t="s">
        <v>426</v>
      </c>
      <c r="E92" s="30"/>
      <c r="F92" s="30"/>
      <c r="G92" s="50" t="s">
        <v>378</v>
      </c>
    </row>
    <row r="93" ht="25" customHeight="1" spans="1:7">
      <c r="A93" s="30" t="s">
        <v>380</v>
      </c>
      <c r="B93" s="30"/>
      <c r="C93" s="30"/>
      <c r="D93" s="30"/>
      <c r="E93" s="30"/>
      <c r="F93" s="30"/>
      <c r="G93" s="31"/>
    </row>
    <row r="94" ht="25" customHeight="1" spans="1:7">
      <c r="A94" s="30"/>
      <c r="B94" s="30"/>
      <c r="C94" s="30"/>
      <c r="D94" s="30"/>
      <c r="E94" s="30"/>
      <c r="F94" s="30"/>
      <c r="G94" s="31"/>
    </row>
    <row r="95" ht="25" customHeight="1" spans="1:7">
      <c r="A95" s="30"/>
      <c r="B95" s="30"/>
      <c r="C95" s="30"/>
      <c r="D95" s="30"/>
      <c r="E95" s="30"/>
      <c r="F95" s="30"/>
      <c r="G95" s="31"/>
    </row>
    <row r="96" ht="25" customHeight="1" spans="1:7">
      <c r="A96" s="30"/>
      <c r="B96" s="30"/>
      <c r="C96" s="30"/>
      <c r="D96" s="30"/>
      <c r="E96" s="30"/>
      <c r="F96" s="30"/>
      <c r="G96" s="31"/>
    </row>
    <row r="98" ht="48" customHeight="1" spans="1:7">
      <c r="A98" s="36" t="s">
        <v>427</v>
      </c>
      <c r="B98" s="2"/>
      <c r="C98" s="2"/>
      <c r="D98" s="2"/>
      <c r="E98" s="2"/>
      <c r="F98" s="2"/>
      <c r="G98" s="2"/>
    </row>
    <row r="99" ht="24" spans="1:7">
      <c r="A99" s="30" t="s">
        <v>332</v>
      </c>
      <c r="B99" s="30"/>
      <c r="C99" s="30" t="s">
        <v>428</v>
      </c>
      <c r="D99" s="30"/>
      <c r="E99" s="30" t="s">
        <v>334</v>
      </c>
      <c r="F99" s="30" t="s">
        <v>429</v>
      </c>
      <c r="G99" s="30"/>
    </row>
    <row r="100" spans="1:7">
      <c r="A100" s="30" t="s">
        <v>336</v>
      </c>
      <c r="B100" s="30"/>
      <c r="C100" s="30" t="s">
        <v>430</v>
      </c>
      <c r="D100" s="30"/>
      <c r="E100" s="30" t="s">
        <v>337</v>
      </c>
      <c r="F100" s="30" t="s">
        <v>200</v>
      </c>
      <c r="G100" s="30"/>
    </row>
    <row r="101" spans="1:7">
      <c r="A101" s="37" t="s">
        <v>339</v>
      </c>
      <c r="B101" s="37"/>
      <c r="C101" s="38" t="s">
        <v>340</v>
      </c>
      <c r="D101" s="38"/>
      <c r="E101" s="64">
        <v>19.57</v>
      </c>
      <c r="F101" s="64"/>
      <c r="G101" s="64"/>
    </row>
    <row r="102" spans="1:7">
      <c r="A102" s="37"/>
      <c r="B102" s="37"/>
      <c r="C102" s="41" t="s">
        <v>341</v>
      </c>
      <c r="D102" s="41"/>
      <c r="E102" s="64">
        <v>19.57</v>
      </c>
      <c r="F102" s="64"/>
      <c r="G102" s="64"/>
    </row>
    <row r="103" spans="1:7">
      <c r="A103" s="37"/>
      <c r="B103" s="37"/>
      <c r="C103" s="41" t="s">
        <v>342</v>
      </c>
      <c r="D103" s="41"/>
      <c r="E103" s="64"/>
      <c r="F103" s="64"/>
      <c r="G103" s="64"/>
    </row>
    <row r="104" ht="18" customHeight="1" spans="1:7">
      <c r="A104" s="37" t="s">
        <v>343</v>
      </c>
      <c r="B104" s="42" t="s">
        <v>344</v>
      </c>
      <c r="C104" s="42"/>
      <c r="D104" s="42"/>
      <c r="E104" s="42"/>
      <c r="F104" s="42"/>
      <c r="G104" s="42"/>
    </row>
    <row r="105" ht="40" customHeight="1" spans="1:7">
      <c r="A105" s="37"/>
      <c r="B105" s="38" t="s">
        <v>431</v>
      </c>
      <c r="C105" s="38"/>
      <c r="D105" s="38"/>
      <c r="E105" s="38"/>
      <c r="F105" s="38"/>
      <c r="G105" s="38"/>
    </row>
    <row r="106" ht="18" customHeight="1" spans="1:7">
      <c r="A106" s="37" t="s">
        <v>346</v>
      </c>
      <c r="B106" s="37" t="s">
        <v>347</v>
      </c>
      <c r="C106" s="37" t="s">
        <v>348</v>
      </c>
      <c r="D106" s="42" t="s">
        <v>349</v>
      </c>
      <c r="E106" s="42"/>
      <c r="F106" s="42"/>
      <c r="G106" s="37" t="s">
        <v>350</v>
      </c>
    </row>
    <row r="107" ht="18" customHeight="1" spans="1:7">
      <c r="A107" s="37"/>
      <c r="B107" s="43" t="s">
        <v>351</v>
      </c>
      <c r="C107" s="37" t="s">
        <v>352</v>
      </c>
      <c r="D107" s="61" t="s">
        <v>432</v>
      </c>
      <c r="E107" s="62"/>
      <c r="F107" s="63"/>
      <c r="G107" s="30" t="s">
        <v>433</v>
      </c>
    </row>
    <row r="108" ht="18" customHeight="1" spans="1:7">
      <c r="A108" s="37"/>
      <c r="B108" s="51"/>
      <c r="C108" s="37" t="s">
        <v>434</v>
      </c>
      <c r="D108" s="65" t="s">
        <v>435</v>
      </c>
      <c r="E108" s="66"/>
      <c r="F108" s="67"/>
      <c r="G108" s="37"/>
    </row>
    <row r="109" ht="18" customHeight="1" spans="1:7">
      <c r="A109" s="37"/>
      <c r="B109" s="52"/>
      <c r="C109" s="37" t="s">
        <v>436</v>
      </c>
      <c r="D109" s="65" t="s">
        <v>435</v>
      </c>
      <c r="E109" s="66"/>
      <c r="F109" s="67"/>
      <c r="G109" s="37"/>
    </row>
    <row r="110" ht="18" customHeight="1" spans="1:7">
      <c r="A110" s="37"/>
      <c r="B110" s="37" t="s">
        <v>355</v>
      </c>
      <c r="C110" s="37" t="s">
        <v>356</v>
      </c>
      <c r="D110" s="30" t="s">
        <v>437</v>
      </c>
      <c r="E110" s="30"/>
      <c r="F110" s="30"/>
      <c r="G110" s="68" t="s">
        <v>438</v>
      </c>
    </row>
    <row r="111" ht="18" customHeight="1" spans="1:7">
      <c r="A111" s="37"/>
      <c r="B111" s="37"/>
      <c r="C111" s="37"/>
      <c r="D111" s="41" t="s">
        <v>439</v>
      </c>
      <c r="E111" s="41"/>
      <c r="F111" s="41"/>
      <c r="G111" s="64"/>
    </row>
    <row r="112" ht="18" customHeight="1" spans="1:7">
      <c r="A112" s="37"/>
      <c r="B112" s="37"/>
      <c r="C112" s="37" t="s">
        <v>361</v>
      </c>
      <c r="D112" s="30" t="s">
        <v>440</v>
      </c>
      <c r="E112" s="30"/>
      <c r="F112" s="30"/>
      <c r="G112" s="69">
        <v>0.09</v>
      </c>
    </row>
    <row r="113" ht="18" customHeight="1" spans="1:7">
      <c r="A113" s="37"/>
      <c r="B113" s="37"/>
      <c r="C113" s="37"/>
      <c r="D113" s="41" t="s">
        <v>439</v>
      </c>
      <c r="E113" s="41"/>
      <c r="F113" s="41"/>
      <c r="G113" s="64"/>
    </row>
    <row r="114" ht="18" customHeight="1" spans="1:7">
      <c r="A114" s="37"/>
      <c r="B114" s="37"/>
      <c r="C114" s="37" t="s">
        <v>369</v>
      </c>
      <c r="D114" s="30" t="s">
        <v>441</v>
      </c>
      <c r="E114" s="30"/>
      <c r="F114" s="30"/>
      <c r="G114" s="30" t="s">
        <v>409</v>
      </c>
    </row>
    <row r="115" ht="18" customHeight="1" spans="1:7">
      <c r="A115" s="37"/>
      <c r="B115" s="37"/>
      <c r="C115" s="37"/>
      <c r="D115" s="41" t="s">
        <v>439</v>
      </c>
      <c r="E115" s="41"/>
      <c r="F115" s="41"/>
      <c r="G115" s="64"/>
    </row>
    <row r="116" ht="18" customHeight="1" spans="1:7">
      <c r="A116" s="37"/>
      <c r="B116" s="37" t="s">
        <v>393</v>
      </c>
      <c r="C116" s="37" t="s">
        <v>442</v>
      </c>
      <c r="D116" s="41" t="s">
        <v>435</v>
      </c>
      <c r="E116" s="41"/>
      <c r="F116" s="41"/>
      <c r="G116" s="64"/>
    </row>
    <row r="117" ht="18" customHeight="1" spans="1:7">
      <c r="A117" s="37"/>
      <c r="B117" s="37"/>
      <c r="C117" s="37"/>
      <c r="D117" s="41" t="s">
        <v>439</v>
      </c>
      <c r="E117" s="41"/>
      <c r="F117" s="41"/>
      <c r="G117" s="64"/>
    </row>
    <row r="118" ht="18" customHeight="1" spans="1:7">
      <c r="A118" s="37"/>
      <c r="B118" s="37"/>
      <c r="C118" s="37" t="s">
        <v>371</v>
      </c>
      <c r="D118" s="30" t="s">
        <v>443</v>
      </c>
      <c r="E118" s="30"/>
      <c r="F118" s="30"/>
      <c r="G118" s="30" t="s">
        <v>444</v>
      </c>
    </row>
    <row r="119" ht="18" customHeight="1" spans="1:7">
      <c r="A119" s="37"/>
      <c r="B119" s="37"/>
      <c r="C119" s="37"/>
      <c r="D119" s="41" t="s">
        <v>439</v>
      </c>
      <c r="E119" s="41"/>
      <c r="F119" s="41"/>
      <c r="G119" s="64"/>
    </row>
    <row r="120" ht="18" customHeight="1" spans="1:7">
      <c r="A120" s="37"/>
      <c r="B120" s="37"/>
      <c r="C120" s="37" t="s">
        <v>445</v>
      </c>
      <c r="D120" s="41" t="s">
        <v>435</v>
      </c>
      <c r="E120" s="41"/>
      <c r="F120" s="41"/>
      <c r="G120" s="64"/>
    </row>
    <row r="121" ht="18" customHeight="1" spans="1:7">
      <c r="A121" s="37"/>
      <c r="B121" s="37"/>
      <c r="C121" s="37"/>
      <c r="D121" s="41" t="s">
        <v>439</v>
      </c>
      <c r="E121" s="41"/>
      <c r="F121" s="41"/>
      <c r="G121" s="70"/>
    </row>
    <row r="122" ht="18" customHeight="1" spans="1:7">
      <c r="A122" s="37"/>
      <c r="B122" s="37"/>
      <c r="C122" s="37" t="s">
        <v>446</v>
      </c>
      <c r="D122" s="30" t="s">
        <v>447</v>
      </c>
      <c r="E122" s="30"/>
      <c r="F122" s="30"/>
      <c r="G122" s="30" t="s">
        <v>448</v>
      </c>
    </row>
    <row r="123" ht="18" customHeight="1" spans="1:7">
      <c r="A123" s="37"/>
      <c r="B123" s="37"/>
      <c r="C123" s="37"/>
      <c r="D123" s="41" t="s">
        <v>439</v>
      </c>
      <c r="E123" s="41"/>
      <c r="F123" s="41"/>
      <c r="G123" s="70"/>
    </row>
    <row r="124" ht="18" customHeight="1" spans="1:7">
      <c r="A124" s="37"/>
      <c r="B124" s="37" t="s">
        <v>375</v>
      </c>
      <c r="C124" s="37" t="s">
        <v>376</v>
      </c>
      <c r="D124" s="30" t="s">
        <v>449</v>
      </c>
      <c r="E124" s="30"/>
      <c r="F124" s="30"/>
      <c r="G124" s="68" t="s">
        <v>378</v>
      </c>
    </row>
    <row r="125" ht="18" customHeight="1" spans="1:7">
      <c r="A125" s="37"/>
      <c r="B125" s="37"/>
      <c r="C125" s="37"/>
      <c r="D125" s="41" t="s">
        <v>439</v>
      </c>
      <c r="E125" s="41"/>
      <c r="F125" s="41"/>
      <c r="G125" s="64"/>
    </row>
    <row r="126" spans="1:7">
      <c r="A126" s="30" t="s">
        <v>380</v>
      </c>
      <c r="B126" s="30"/>
      <c r="C126" s="30"/>
      <c r="D126" s="30"/>
      <c r="E126" s="30"/>
      <c r="F126" s="30"/>
      <c r="G126" s="31"/>
    </row>
    <row r="127" spans="1:7">
      <c r="A127" s="30"/>
      <c r="B127" s="30"/>
      <c r="C127" s="30"/>
      <c r="D127" s="30"/>
      <c r="E127" s="30"/>
      <c r="F127" s="30"/>
      <c r="G127" s="31"/>
    </row>
    <row r="128" spans="1:7">
      <c r="A128" s="30"/>
      <c r="B128" s="30"/>
      <c r="C128" s="30"/>
      <c r="D128" s="30"/>
      <c r="E128" s="30"/>
      <c r="F128" s="30"/>
      <c r="G128" s="31"/>
    </row>
    <row r="129" spans="1:7">
      <c r="A129" s="30"/>
      <c r="B129" s="30"/>
      <c r="C129" s="30"/>
      <c r="D129" s="30"/>
      <c r="E129" s="30"/>
      <c r="F129" s="30"/>
      <c r="G129" s="31"/>
    </row>
    <row r="137" ht="49" customHeight="1" spans="1:7">
      <c r="A137" s="36" t="s">
        <v>450</v>
      </c>
      <c r="B137" s="2"/>
      <c r="C137" s="2"/>
      <c r="D137" s="2"/>
      <c r="E137" s="2"/>
      <c r="F137" s="2"/>
      <c r="G137" s="2"/>
    </row>
    <row r="138" ht="30" customHeight="1" spans="1:7">
      <c r="A138" s="30" t="s">
        <v>332</v>
      </c>
      <c r="B138" s="30"/>
      <c r="C138" s="30" t="s">
        <v>451</v>
      </c>
      <c r="D138" s="30"/>
      <c r="E138" s="30" t="s">
        <v>334</v>
      </c>
      <c r="F138" s="30" t="s">
        <v>429</v>
      </c>
      <c r="G138" s="30"/>
    </row>
    <row r="139" ht="23" customHeight="1" spans="1:7">
      <c r="A139" s="30" t="s">
        <v>336</v>
      </c>
      <c r="B139" s="30"/>
      <c r="C139" s="30" t="s">
        <v>430</v>
      </c>
      <c r="D139" s="30"/>
      <c r="E139" s="30" t="s">
        <v>337</v>
      </c>
      <c r="F139" s="30" t="s">
        <v>200</v>
      </c>
      <c r="G139" s="30"/>
    </row>
    <row r="140" ht="18" customHeight="1" spans="1:7">
      <c r="A140" s="37" t="s">
        <v>339</v>
      </c>
      <c r="B140" s="37"/>
      <c r="C140" s="38" t="s">
        <v>340</v>
      </c>
      <c r="D140" s="38"/>
      <c r="E140" s="64">
        <v>5</v>
      </c>
      <c r="F140" s="64"/>
      <c r="G140" s="64"/>
    </row>
    <row r="141" ht="18" customHeight="1" spans="1:7">
      <c r="A141" s="37"/>
      <c r="B141" s="37"/>
      <c r="C141" s="41" t="s">
        <v>341</v>
      </c>
      <c r="D141" s="41"/>
      <c r="E141" s="64">
        <v>5</v>
      </c>
      <c r="F141" s="64"/>
      <c r="G141" s="64"/>
    </row>
    <row r="142" ht="18" customHeight="1" spans="1:7">
      <c r="A142" s="37"/>
      <c r="B142" s="37"/>
      <c r="C142" s="41" t="s">
        <v>342</v>
      </c>
      <c r="D142" s="41"/>
      <c r="E142" s="64"/>
      <c r="F142" s="64"/>
      <c r="G142" s="64"/>
    </row>
    <row r="143" spans="1:7">
      <c r="A143" s="37" t="s">
        <v>343</v>
      </c>
      <c r="B143" s="42" t="s">
        <v>344</v>
      </c>
      <c r="C143" s="42"/>
      <c r="D143" s="42"/>
      <c r="E143" s="42"/>
      <c r="F143" s="42"/>
      <c r="G143" s="42"/>
    </row>
    <row r="144" ht="28" customHeight="1" spans="1:7">
      <c r="A144" s="37"/>
      <c r="B144" s="38" t="s">
        <v>452</v>
      </c>
      <c r="C144" s="38"/>
      <c r="D144" s="38"/>
      <c r="E144" s="38"/>
      <c r="F144" s="38"/>
      <c r="G144" s="38"/>
    </row>
    <row r="145" ht="22" customHeight="1" spans="1:7">
      <c r="A145" s="37" t="s">
        <v>346</v>
      </c>
      <c r="B145" s="37" t="s">
        <v>347</v>
      </c>
      <c r="C145" s="37" t="s">
        <v>348</v>
      </c>
      <c r="D145" s="42" t="s">
        <v>349</v>
      </c>
      <c r="E145" s="42"/>
      <c r="F145" s="42"/>
      <c r="G145" s="37" t="s">
        <v>350</v>
      </c>
    </row>
    <row r="146" ht="22" customHeight="1" spans="1:7">
      <c r="A146" s="37"/>
      <c r="B146" s="43" t="s">
        <v>351</v>
      </c>
      <c r="C146" s="37" t="s">
        <v>352</v>
      </c>
      <c r="D146" s="61" t="s">
        <v>453</v>
      </c>
      <c r="E146" s="62"/>
      <c r="F146" s="63"/>
      <c r="G146" s="30" t="s">
        <v>454</v>
      </c>
    </row>
    <row r="147" ht="22" customHeight="1" spans="1:7">
      <c r="A147" s="37"/>
      <c r="B147" s="51"/>
      <c r="C147" s="37" t="s">
        <v>434</v>
      </c>
      <c r="D147" s="65" t="s">
        <v>435</v>
      </c>
      <c r="E147" s="66"/>
      <c r="F147" s="67"/>
      <c r="G147" s="37"/>
    </row>
    <row r="148" ht="22" customHeight="1" spans="1:7">
      <c r="A148" s="37"/>
      <c r="B148" s="52"/>
      <c r="C148" s="37" t="s">
        <v>436</v>
      </c>
      <c r="D148" s="65" t="s">
        <v>435</v>
      </c>
      <c r="E148" s="66"/>
      <c r="F148" s="67"/>
      <c r="G148" s="37"/>
    </row>
    <row r="149" ht="22" customHeight="1" spans="1:7">
      <c r="A149" s="37"/>
      <c r="B149" s="37" t="s">
        <v>355</v>
      </c>
      <c r="C149" s="37" t="s">
        <v>356</v>
      </c>
      <c r="D149" s="30" t="s">
        <v>455</v>
      </c>
      <c r="E149" s="30"/>
      <c r="F149" s="30"/>
      <c r="G149" s="68" t="s">
        <v>456</v>
      </c>
    </row>
    <row r="150" ht="22" customHeight="1" spans="1:7">
      <c r="A150" s="37"/>
      <c r="B150" s="37"/>
      <c r="C150" s="37"/>
      <c r="D150" s="41" t="s">
        <v>439</v>
      </c>
      <c r="E150" s="41"/>
      <c r="F150" s="41"/>
      <c r="G150" s="64"/>
    </row>
    <row r="151" ht="22" customHeight="1" spans="1:7">
      <c r="A151" s="37"/>
      <c r="B151" s="37"/>
      <c r="C151" s="37" t="s">
        <v>361</v>
      </c>
      <c r="D151" s="30" t="s">
        <v>457</v>
      </c>
      <c r="E151" s="30"/>
      <c r="F151" s="30"/>
      <c r="G151" s="69">
        <v>1</v>
      </c>
    </row>
    <row r="152" ht="22" customHeight="1" spans="1:7">
      <c r="A152" s="37"/>
      <c r="B152" s="37"/>
      <c r="C152" s="37"/>
      <c r="D152" s="41" t="s">
        <v>439</v>
      </c>
      <c r="E152" s="41"/>
      <c r="F152" s="41"/>
      <c r="G152" s="64"/>
    </row>
    <row r="153" ht="22" customHeight="1" spans="1:7">
      <c r="A153" s="37"/>
      <c r="B153" s="37"/>
      <c r="C153" s="37" t="s">
        <v>369</v>
      </c>
      <c r="D153" s="30" t="s">
        <v>458</v>
      </c>
      <c r="E153" s="30"/>
      <c r="F153" s="30"/>
      <c r="G153" s="30" t="s">
        <v>409</v>
      </c>
    </row>
    <row r="154" ht="22" customHeight="1" spans="1:7">
      <c r="A154" s="37"/>
      <c r="B154" s="37"/>
      <c r="C154" s="37"/>
      <c r="D154" s="41" t="s">
        <v>439</v>
      </c>
      <c r="E154" s="41"/>
      <c r="F154" s="41"/>
      <c r="G154" s="64"/>
    </row>
    <row r="155" ht="22" customHeight="1" spans="1:7">
      <c r="A155" s="37"/>
      <c r="B155" s="37" t="s">
        <v>393</v>
      </c>
      <c r="C155" s="37" t="s">
        <v>442</v>
      </c>
      <c r="D155" s="41" t="s">
        <v>435</v>
      </c>
      <c r="E155" s="41"/>
      <c r="F155" s="41"/>
      <c r="G155" s="64"/>
    </row>
    <row r="156" ht="22" customHeight="1" spans="1:7">
      <c r="A156" s="37"/>
      <c r="B156" s="37"/>
      <c r="C156" s="37"/>
      <c r="D156" s="41" t="s">
        <v>439</v>
      </c>
      <c r="E156" s="41"/>
      <c r="F156" s="41"/>
      <c r="G156" s="64"/>
    </row>
    <row r="157" ht="22" customHeight="1" spans="1:7">
      <c r="A157" s="37"/>
      <c r="B157" s="37"/>
      <c r="C157" s="37" t="s">
        <v>371</v>
      </c>
      <c r="D157" s="30" t="s">
        <v>459</v>
      </c>
      <c r="E157" s="30"/>
      <c r="F157" s="30"/>
      <c r="G157" s="69">
        <v>0.6</v>
      </c>
    </row>
    <row r="158" ht="22" customHeight="1" spans="1:7">
      <c r="A158" s="37"/>
      <c r="B158" s="37"/>
      <c r="C158" s="37"/>
      <c r="D158" s="41" t="s">
        <v>439</v>
      </c>
      <c r="E158" s="41"/>
      <c r="F158" s="41"/>
      <c r="G158" s="64"/>
    </row>
    <row r="159" ht="22" customHeight="1" spans="1:7">
      <c r="A159" s="37"/>
      <c r="B159" s="37"/>
      <c r="C159" s="37" t="s">
        <v>445</v>
      </c>
      <c r="D159" s="41" t="s">
        <v>435</v>
      </c>
      <c r="E159" s="41"/>
      <c r="F159" s="41"/>
      <c r="G159" s="64"/>
    </row>
    <row r="160" ht="22" customHeight="1" spans="1:7">
      <c r="A160" s="37"/>
      <c r="B160" s="37"/>
      <c r="C160" s="37"/>
      <c r="D160" s="41" t="s">
        <v>439</v>
      </c>
      <c r="E160" s="41"/>
      <c r="F160" s="41"/>
      <c r="G160" s="70"/>
    </row>
    <row r="161" ht="22" customHeight="1" spans="1:7">
      <c r="A161" s="37"/>
      <c r="B161" s="37"/>
      <c r="C161" s="37" t="s">
        <v>446</v>
      </c>
      <c r="D161" s="30" t="s">
        <v>460</v>
      </c>
      <c r="E161" s="30"/>
      <c r="F161" s="30"/>
      <c r="G161" s="30" t="s">
        <v>461</v>
      </c>
    </row>
    <row r="162" ht="22" customHeight="1" spans="1:7">
      <c r="A162" s="37"/>
      <c r="B162" s="37"/>
      <c r="C162" s="37"/>
      <c r="D162" s="41" t="s">
        <v>439</v>
      </c>
      <c r="E162" s="41"/>
      <c r="F162" s="41"/>
      <c r="G162" s="70"/>
    </row>
    <row r="163" ht="22" customHeight="1" spans="1:7">
      <c r="A163" s="37"/>
      <c r="B163" s="37" t="s">
        <v>375</v>
      </c>
      <c r="C163" s="37" t="s">
        <v>376</v>
      </c>
      <c r="D163" s="30" t="s">
        <v>449</v>
      </c>
      <c r="E163" s="30"/>
      <c r="F163" s="30"/>
      <c r="G163" s="68" t="s">
        <v>378</v>
      </c>
    </row>
    <row r="164" ht="22" customHeight="1" spans="1:7">
      <c r="A164" s="37"/>
      <c r="B164" s="37"/>
      <c r="C164" s="37"/>
      <c r="D164" s="41" t="s">
        <v>439</v>
      </c>
      <c r="E164" s="41"/>
      <c r="F164" s="41"/>
      <c r="G164" s="64"/>
    </row>
    <row r="165" spans="1:7">
      <c r="A165" s="30" t="s">
        <v>380</v>
      </c>
      <c r="B165" s="30"/>
      <c r="C165" s="30"/>
      <c r="D165" s="30"/>
      <c r="E165" s="30"/>
      <c r="F165" s="30"/>
      <c r="G165" s="31"/>
    </row>
    <row r="166" spans="1:7">
      <c r="A166" s="30"/>
      <c r="B166" s="30"/>
      <c r="C166" s="30"/>
      <c r="D166" s="30"/>
      <c r="E166" s="30"/>
      <c r="F166" s="30"/>
      <c r="G166" s="31"/>
    </row>
    <row r="167" spans="1:7">
      <c r="A167" s="30"/>
      <c r="B167" s="30"/>
      <c r="C167" s="30"/>
      <c r="D167" s="30"/>
      <c r="E167" s="30"/>
      <c r="F167" s="30"/>
      <c r="G167" s="31"/>
    </row>
    <row r="168" spans="1:7">
      <c r="A168" s="30"/>
      <c r="B168" s="30"/>
      <c r="C168" s="30"/>
      <c r="D168" s="30"/>
      <c r="E168" s="30"/>
      <c r="F168" s="30"/>
      <c r="G168" s="31"/>
    </row>
    <row r="169" ht="38" customHeight="1" spans="1:7">
      <c r="A169" s="36" t="s">
        <v>462</v>
      </c>
      <c r="B169" s="36"/>
      <c r="C169" s="71"/>
      <c r="D169" s="36"/>
      <c r="E169" s="36"/>
      <c r="F169" s="36"/>
      <c r="G169" s="36"/>
    </row>
    <row r="170" ht="40" customHeight="1" spans="1:7">
      <c r="A170" s="37" t="s">
        <v>332</v>
      </c>
      <c r="B170" s="37"/>
      <c r="C170" s="30" t="s">
        <v>463</v>
      </c>
      <c r="D170" s="37"/>
      <c r="E170" s="37" t="s">
        <v>334</v>
      </c>
      <c r="F170" s="37" t="s">
        <v>464</v>
      </c>
      <c r="G170" s="37"/>
    </row>
    <row r="171" ht="21" customHeight="1" spans="1:7">
      <c r="A171" s="37" t="s">
        <v>336</v>
      </c>
      <c r="B171" s="37"/>
      <c r="C171" s="30" t="s">
        <v>199</v>
      </c>
      <c r="D171" s="37"/>
      <c r="E171" s="37" t="s">
        <v>337</v>
      </c>
      <c r="F171" s="37" t="s">
        <v>201</v>
      </c>
      <c r="G171" s="37"/>
    </row>
    <row r="172" ht="21" customHeight="1" spans="1:7">
      <c r="A172" s="37" t="s">
        <v>339</v>
      </c>
      <c r="B172" s="37"/>
      <c r="C172" s="30" t="s">
        <v>340</v>
      </c>
      <c r="D172" s="37"/>
      <c r="E172" s="40">
        <v>2</v>
      </c>
      <c r="F172" s="40"/>
      <c r="G172" s="40"/>
    </row>
    <row r="173" ht="21" customHeight="1" spans="1:7">
      <c r="A173" s="37"/>
      <c r="B173" s="37"/>
      <c r="C173" s="30" t="s">
        <v>341</v>
      </c>
      <c r="D173" s="37"/>
      <c r="E173" s="40">
        <v>2</v>
      </c>
      <c r="F173" s="40"/>
      <c r="G173" s="40"/>
    </row>
    <row r="174" ht="21" customHeight="1" spans="1:7">
      <c r="A174" s="37"/>
      <c r="B174" s="37"/>
      <c r="C174" s="30" t="s">
        <v>342</v>
      </c>
      <c r="D174" s="37"/>
      <c r="E174" s="40"/>
      <c r="F174" s="40"/>
      <c r="G174" s="40"/>
    </row>
    <row r="175" ht="21" customHeight="1" spans="1:7">
      <c r="A175" s="37" t="s">
        <v>343</v>
      </c>
      <c r="B175" s="37" t="s">
        <v>344</v>
      </c>
      <c r="C175" s="30"/>
      <c r="D175" s="37"/>
      <c r="E175" s="37"/>
      <c r="F175" s="37"/>
      <c r="G175" s="37"/>
    </row>
    <row r="176" ht="39" customHeight="1" spans="1:7">
      <c r="A176" s="37"/>
      <c r="B176" s="30" t="s">
        <v>465</v>
      </c>
      <c r="C176" s="30"/>
      <c r="D176" s="30"/>
      <c r="E176" s="30"/>
      <c r="F176" s="30"/>
      <c r="G176" s="30"/>
    </row>
    <row r="177" ht="33" customHeight="1" spans="1:7">
      <c r="A177" s="37" t="s">
        <v>346</v>
      </c>
      <c r="B177" s="37" t="s">
        <v>347</v>
      </c>
      <c r="C177" s="37" t="s">
        <v>348</v>
      </c>
      <c r="D177" s="37" t="s">
        <v>349</v>
      </c>
      <c r="E177" s="37"/>
      <c r="F177" s="37"/>
      <c r="G177" s="37" t="s">
        <v>350</v>
      </c>
    </row>
    <row r="178" ht="33" customHeight="1" spans="1:7">
      <c r="A178" s="37"/>
      <c r="B178" s="43" t="s">
        <v>351</v>
      </c>
      <c r="C178" s="30" t="s">
        <v>352</v>
      </c>
      <c r="D178" s="61" t="s">
        <v>466</v>
      </c>
      <c r="E178" s="62"/>
      <c r="F178" s="63"/>
      <c r="G178" s="37" t="s">
        <v>467</v>
      </c>
    </row>
    <row r="179" ht="33" customHeight="1" spans="1:7">
      <c r="A179" s="37"/>
      <c r="B179" s="51"/>
      <c r="C179" s="30" t="s">
        <v>434</v>
      </c>
      <c r="D179" s="61" t="s">
        <v>435</v>
      </c>
      <c r="E179" s="62"/>
      <c r="F179" s="63"/>
      <c r="G179" s="37"/>
    </row>
    <row r="180" ht="33" customHeight="1" spans="1:7">
      <c r="A180" s="37"/>
      <c r="B180" s="52"/>
      <c r="C180" s="30" t="s">
        <v>436</v>
      </c>
      <c r="D180" s="61" t="s">
        <v>435</v>
      </c>
      <c r="E180" s="62"/>
      <c r="F180" s="63"/>
      <c r="G180" s="37"/>
    </row>
    <row r="181" ht="33" customHeight="1" spans="1:7">
      <c r="A181" s="37"/>
      <c r="B181" s="51" t="s">
        <v>355</v>
      </c>
      <c r="C181" s="72" t="s">
        <v>356</v>
      </c>
      <c r="D181" s="30" t="s">
        <v>468</v>
      </c>
      <c r="E181" s="30"/>
      <c r="F181" s="30"/>
      <c r="G181" s="40" t="s">
        <v>469</v>
      </c>
    </row>
    <row r="182" ht="33" customHeight="1" spans="1:7">
      <c r="A182" s="37"/>
      <c r="B182" s="51"/>
      <c r="C182" s="73"/>
      <c r="D182" s="30" t="s">
        <v>470</v>
      </c>
      <c r="E182" s="30"/>
      <c r="F182" s="30"/>
      <c r="G182" s="40" t="s">
        <v>469</v>
      </c>
    </row>
    <row r="183" ht="33" customHeight="1" spans="1:7">
      <c r="A183" s="37"/>
      <c r="B183" s="51"/>
      <c r="C183" s="30" t="s">
        <v>361</v>
      </c>
      <c r="D183" s="30" t="s">
        <v>471</v>
      </c>
      <c r="E183" s="30"/>
      <c r="F183" s="30"/>
      <c r="G183" s="37" t="s">
        <v>472</v>
      </c>
    </row>
    <row r="184" ht="33" customHeight="1" spans="1:7">
      <c r="A184" s="37"/>
      <c r="B184" s="52"/>
      <c r="C184" s="30" t="s">
        <v>369</v>
      </c>
      <c r="D184" s="30" t="s">
        <v>473</v>
      </c>
      <c r="E184" s="30"/>
      <c r="F184" s="30"/>
      <c r="G184" s="37" t="s">
        <v>474</v>
      </c>
    </row>
    <row r="185" ht="33" customHeight="1" spans="1:7">
      <c r="A185" s="37"/>
      <c r="B185" s="37" t="s">
        <v>393</v>
      </c>
      <c r="C185" s="30" t="s">
        <v>442</v>
      </c>
      <c r="D185" s="30" t="s">
        <v>475</v>
      </c>
      <c r="E185" s="30"/>
      <c r="F185" s="30"/>
      <c r="G185" s="40" t="s">
        <v>378</v>
      </c>
    </row>
    <row r="186" ht="33" customHeight="1" spans="1:7">
      <c r="A186" s="37"/>
      <c r="B186" s="37"/>
      <c r="C186" s="30" t="s">
        <v>371</v>
      </c>
      <c r="D186" s="30" t="s">
        <v>476</v>
      </c>
      <c r="E186" s="30"/>
      <c r="F186" s="30"/>
      <c r="G186" s="40" t="s">
        <v>378</v>
      </c>
    </row>
    <row r="187" ht="33" customHeight="1" spans="1:7">
      <c r="A187" s="37"/>
      <c r="B187" s="37"/>
      <c r="C187" s="30" t="s">
        <v>446</v>
      </c>
      <c r="D187" s="30" t="s">
        <v>476</v>
      </c>
      <c r="E187" s="30"/>
      <c r="F187" s="30"/>
      <c r="G187" s="40" t="s">
        <v>378</v>
      </c>
    </row>
    <row r="188" ht="33" customHeight="1" spans="1:7">
      <c r="A188" s="37"/>
      <c r="B188" s="37" t="s">
        <v>375</v>
      </c>
      <c r="C188" s="30" t="s">
        <v>376</v>
      </c>
      <c r="D188" s="30" t="s">
        <v>477</v>
      </c>
      <c r="E188" s="30"/>
      <c r="F188" s="30"/>
      <c r="G188" s="40" t="s">
        <v>363</v>
      </c>
    </row>
    <row r="189" spans="1:7">
      <c r="A189" s="37" t="s">
        <v>380</v>
      </c>
      <c r="B189" s="37"/>
      <c r="C189" s="30"/>
      <c r="D189" s="37"/>
      <c r="E189" s="37"/>
      <c r="F189" s="37"/>
      <c r="G189" s="47"/>
    </row>
    <row r="190" spans="1:7">
      <c r="A190" s="37"/>
      <c r="B190" s="37"/>
      <c r="C190" s="30"/>
      <c r="D190" s="37"/>
      <c r="E190" s="37"/>
      <c r="F190" s="37"/>
      <c r="G190" s="47"/>
    </row>
    <row r="191" spans="1:7">
      <c r="A191" s="37"/>
      <c r="B191" s="37"/>
      <c r="C191" s="30"/>
      <c r="D191" s="37"/>
      <c r="E191" s="37"/>
      <c r="F191" s="37"/>
      <c r="G191" s="47"/>
    </row>
    <row r="192" spans="1:7">
      <c r="A192" s="37"/>
      <c r="B192" s="37"/>
      <c r="C192" s="30"/>
      <c r="D192" s="37"/>
      <c r="E192" s="37"/>
      <c r="F192" s="37"/>
      <c r="G192" s="47"/>
    </row>
    <row r="194" ht="47" customHeight="1" spans="1:7">
      <c r="A194" s="36" t="s">
        <v>478</v>
      </c>
      <c r="B194" s="2"/>
      <c r="C194" s="2"/>
      <c r="D194" s="2"/>
      <c r="E194" s="2"/>
      <c r="F194" s="2"/>
      <c r="G194" s="2"/>
    </row>
    <row r="195" ht="30" customHeight="1" spans="1:7">
      <c r="A195" s="30" t="s">
        <v>332</v>
      </c>
      <c r="B195" s="30"/>
      <c r="C195" s="30" t="s">
        <v>479</v>
      </c>
      <c r="D195" s="30"/>
      <c r="E195" s="30" t="s">
        <v>334</v>
      </c>
      <c r="F195" s="30" t="s">
        <v>480</v>
      </c>
      <c r="G195" s="30"/>
    </row>
    <row r="196" ht="30" customHeight="1" spans="1:7">
      <c r="A196" s="30" t="s">
        <v>336</v>
      </c>
      <c r="B196" s="30"/>
      <c r="C196" s="30" t="s">
        <v>481</v>
      </c>
      <c r="D196" s="30"/>
      <c r="E196" s="30" t="s">
        <v>337</v>
      </c>
      <c r="F196" s="30" t="s">
        <v>482</v>
      </c>
      <c r="G196" s="30"/>
    </row>
    <row r="197" ht="18" customHeight="1" spans="1:7">
      <c r="A197" s="37" t="s">
        <v>339</v>
      </c>
      <c r="B197" s="37"/>
      <c r="C197" s="30" t="s">
        <v>340</v>
      </c>
      <c r="D197" s="30"/>
      <c r="E197" s="74" t="s">
        <v>483</v>
      </c>
      <c r="F197" s="74"/>
      <c r="G197" s="74"/>
    </row>
    <row r="198" ht="18" customHeight="1" spans="1:7">
      <c r="A198" s="37"/>
      <c r="B198" s="37"/>
      <c r="C198" s="30" t="s">
        <v>341</v>
      </c>
      <c r="D198" s="30"/>
      <c r="E198" s="74" t="s">
        <v>483</v>
      </c>
      <c r="F198" s="74"/>
      <c r="G198" s="74"/>
    </row>
    <row r="199" ht="18" customHeight="1" spans="1:7">
      <c r="A199" s="37"/>
      <c r="B199" s="37"/>
      <c r="C199" s="30" t="s">
        <v>342</v>
      </c>
      <c r="D199" s="30"/>
      <c r="E199" s="40"/>
      <c r="F199" s="40"/>
      <c r="G199" s="40"/>
    </row>
    <row r="200" ht="18" customHeight="1" spans="1:7">
      <c r="A200" s="37" t="s">
        <v>343</v>
      </c>
      <c r="B200" s="37" t="s">
        <v>344</v>
      </c>
      <c r="C200" s="37"/>
      <c r="D200" s="37"/>
      <c r="E200" s="37"/>
      <c r="F200" s="37"/>
      <c r="G200" s="37"/>
    </row>
    <row r="201" ht="55" customHeight="1" spans="1:7">
      <c r="A201" s="37"/>
      <c r="B201" s="38" t="s">
        <v>484</v>
      </c>
      <c r="C201" s="38"/>
      <c r="D201" s="38"/>
      <c r="E201" s="38"/>
      <c r="F201" s="38"/>
      <c r="G201" s="38"/>
    </row>
    <row r="202" ht="18" customHeight="1" spans="1:7">
      <c r="A202" s="37" t="s">
        <v>346</v>
      </c>
      <c r="B202" s="37" t="s">
        <v>347</v>
      </c>
      <c r="C202" s="37" t="s">
        <v>348</v>
      </c>
      <c r="D202" s="42" t="s">
        <v>349</v>
      </c>
      <c r="E202" s="42"/>
      <c r="F202" s="42"/>
      <c r="G202" s="37" t="s">
        <v>350</v>
      </c>
    </row>
    <row r="203" ht="18" customHeight="1" spans="1:7">
      <c r="A203" s="37"/>
      <c r="B203" s="43" t="s">
        <v>351</v>
      </c>
      <c r="C203" s="37" t="s">
        <v>352</v>
      </c>
      <c r="D203" s="65" t="s">
        <v>485</v>
      </c>
      <c r="E203" s="66"/>
      <c r="F203" s="67"/>
      <c r="G203" s="37" t="s">
        <v>486</v>
      </c>
    </row>
    <row r="204" ht="18" customHeight="1" spans="1:7">
      <c r="A204" s="37"/>
      <c r="B204" s="51"/>
      <c r="C204" s="37" t="s">
        <v>434</v>
      </c>
      <c r="D204" s="65" t="s">
        <v>435</v>
      </c>
      <c r="E204" s="66"/>
      <c r="F204" s="67"/>
      <c r="G204" s="37"/>
    </row>
    <row r="205" ht="18" customHeight="1" spans="1:7">
      <c r="A205" s="37"/>
      <c r="B205" s="52"/>
      <c r="C205" s="37" t="s">
        <v>436</v>
      </c>
      <c r="D205" s="65" t="s">
        <v>435</v>
      </c>
      <c r="E205" s="66"/>
      <c r="F205" s="67"/>
      <c r="G205" s="37"/>
    </row>
    <row r="206" ht="18" customHeight="1" spans="1:7">
      <c r="A206" s="37"/>
      <c r="B206" s="37" t="s">
        <v>355</v>
      </c>
      <c r="C206" s="37" t="s">
        <v>356</v>
      </c>
      <c r="D206" s="30" t="s">
        <v>487</v>
      </c>
      <c r="E206" s="30"/>
      <c r="F206" s="30"/>
      <c r="G206" s="75" t="s">
        <v>488</v>
      </c>
    </row>
    <row r="207" ht="18" customHeight="1" spans="1:7">
      <c r="A207" s="37"/>
      <c r="B207" s="37"/>
      <c r="C207" s="37"/>
      <c r="D207" s="30" t="s">
        <v>489</v>
      </c>
      <c r="E207" s="30"/>
      <c r="F207" s="30"/>
      <c r="G207" s="37" t="s">
        <v>490</v>
      </c>
    </row>
    <row r="208" ht="18" customHeight="1" spans="1:7">
      <c r="A208" s="37"/>
      <c r="B208" s="37"/>
      <c r="C208" s="37"/>
      <c r="D208" s="30" t="s">
        <v>491</v>
      </c>
      <c r="E208" s="30"/>
      <c r="F208" s="30"/>
      <c r="G208" s="30"/>
    </row>
    <row r="209" ht="18" customHeight="1" spans="1:7">
      <c r="A209" s="37"/>
      <c r="B209" s="37"/>
      <c r="C209" s="43" t="s">
        <v>361</v>
      </c>
      <c r="D209" s="30" t="s">
        <v>492</v>
      </c>
      <c r="E209" s="30"/>
      <c r="F209" s="30"/>
      <c r="G209" s="57" t="s">
        <v>472</v>
      </c>
    </row>
    <row r="210" ht="18" customHeight="1" spans="1:7">
      <c r="A210" s="37"/>
      <c r="B210" s="37"/>
      <c r="C210" s="51"/>
      <c r="D210" s="30" t="s">
        <v>493</v>
      </c>
      <c r="E210" s="30"/>
      <c r="F210" s="30"/>
      <c r="G210" s="50">
        <v>1</v>
      </c>
    </row>
    <row r="211" ht="18" customHeight="1" spans="1:7">
      <c r="A211" s="37"/>
      <c r="B211" s="37"/>
      <c r="C211" s="52"/>
      <c r="D211" s="30" t="s">
        <v>494</v>
      </c>
      <c r="E211" s="30"/>
      <c r="F211" s="30"/>
      <c r="G211" s="50">
        <v>1</v>
      </c>
    </row>
    <row r="212" ht="18" customHeight="1" spans="1:7">
      <c r="A212" s="37"/>
      <c r="B212" s="37"/>
      <c r="C212" s="37" t="s">
        <v>369</v>
      </c>
      <c r="D212" s="30" t="s">
        <v>495</v>
      </c>
      <c r="E212" s="30"/>
      <c r="F212" s="30"/>
      <c r="G212" s="57" t="s">
        <v>409</v>
      </c>
    </row>
    <row r="213" ht="18" customHeight="1" spans="1:7">
      <c r="A213" s="37"/>
      <c r="B213" s="37"/>
      <c r="C213" s="37"/>
      <c r="D213" s="30" t="s">
        <v>439</v>
      </c>
      <c r="E213" s="30"/>
      <c r="F213" s="30"/>
      <c r="G213" s="40"/>
    </row>
    <row r="214" ht="18" customHeight="1" spans="1:7">
      <c r="A214" s="37"/>
      <c r="B214" s="37" t="s">
        <v>393</v>
      </c>
      <c r="C214" s="37" t="s">
        <v>442</v>
      </c>
      <c r="D214" s="30" t="s">
        <v>435</v>
      </c>
      <c r="E214" s="30"/>
      <c r="F214" s="30"/>
      <c r="G214" s="40"/>
    </row>
    <row r="215" ht="18" customHeight="1" spans="1:7">
      <c r="A215" s="37"/>
      <c r="B215" s="37"/>
      <c r="C215" s="37"/>
      <c r="D215" s="30" t="s">
        <v>439</v>
      </c>
      <c r="E215" s="30"/>
      <c r="F215" s="30"/>
      <c r="G215" s="40"/>
    </row>
    <row r="216" ht="18" customHeight="1" spans="1:7">
      <c r="A216" s="37"/>
      <c r="B216" s="37"/>
      <c r="C216" s="37" t="s">
        <v>371</v>
      </c>
      <c r="D216" s="30" t="s">
        <v>496</v>
      </c>
      <c r="E216" s="30"/>
      <c r="F216" s="30"/>
      <c r="G216" s="37" t="s">
        <v>397</v>
      </c>
    </row>
    <row r="217" ht="18" customHeight="1" spans="1:7">
      <c r="A217" s="37"/>
      <c r="B217" s="37"/>
      <c r="C217" s="37"/>
      <c r="D217" s="30" t="s">
        <v>497</v>
      </c>
      <c r="E217" s="30"/>
      <c r="F217" s="30"/>
      <c r="G217" s="37" t="s">
        <v>444</v>
      </c>
    </row>
    <row r="218" ht="18" customHeight="1" spans="1:7">
      <c r="A218" s="37"/>
      <c r="B218" s="37"/>
      <c r="C218" s="37" t="s">
        <v>445</v>
      </c>
      <c r="D218" s="30" t="s">
        <v>435</v>
      </c>
      <c r="E218" s="30"/>
      <c r="F218" s="30"/>
      <c r="G218" s="37"/>
    </row>
    <row r="219" ht="18" customHeight="1" spans="1:7">
      <c r="A219" s="37"/>
      <c r="B219" s="37"/>
      <c r="C219" s="37"/>
      <c r="D219" s="30" t="s">
        <v>439</v>
      </c>
      <c r="E219" s="30"/>
      <c r="F219" s="30"/>
      <c r="G219" s="37"/>
    </row>
    <row r="220" ht="18" customHeight="1" spans="1:7">
      <c r="A220" s="37"/>
      <c r="B220" s="37"/>
      <c r="C220" s="37" t="s">
        <v>446</v>
      </c>
      <c r="D220" s="30" t="s">
        <v>498</v>
      </c>
      <c r="E220" s="30"/>
      <c r="F220" s="30"/>
      <c r="G220" s="37" t="s">
        <v>499</v>
      </c>
    </row>
    <row r="221" ht="18" customHeight="1" spans="1:7">
      <c r="A221" s="37"/>
      <c r="B221" s="37"/>
      <c r="C221" s="37"/>
      <c r="D221" s="30" t="s">
        <v>439</v>
      </c>
      <c r="E221" s="30"/>
      <c r="F221" s="30"/>
      <c r="G221" s="37"/>
    </row>
    <row r="222" ht="18" customHeight="1" spans="1:7">
      <c r="A222" s="37"/>
      <c r="B222" s="37" t="s">
        <v>375</v>
      </c>
      <c r="C222" s="37" t="s">
        <v>376</v>
      </c>
      <c r="D222" s="30" t="s">
        <v>500</v>
      </c>
      <c r="E222" s="30"/>
      <c r="F222" s="30"/>
      <c r="G222" s="40" t="s">
        <v>501</v>
      </c>
    </row>
    <row r="223" ht="18" customHeight="1" spans="1:7">
      <c r="A223" s="37"/>
      <c r="B223" s="37"/>
      <c r="C223" s="37"/>
      <c r="D223" s="41" t="s">
        <v>439</v>
      </c>
      <c r="E223" s="41"/>
      <c r="F223" s="41"/>
      <c r="G223" s="39"/>
    </row>
    <row r="224" spans="1:7">
      <c r="A224" s="30" t="s">
        <v>380</v>
      </c>
      <c r="B224" s="30"/>
      <c r="C224" s="30"/>
      <c r="D224" s="30"/>
      <c r="E224" s="30"/>
      <c r="F224" s="30"/>
      <c r="G224" s="31"/>
    </row>
    <row r="225" spans="1:7">
      <c r="A225" s="30"/>
      <c r="B225" s="30"/>
      <c r="C225" s="30"/>
      <c r="D225" s="30"/>
      <c r="E225" s="30"/>
      <c r="F225" s="30"/>
      <c r="G225" s="31"/>
    </row>
    <row r="226" spans="1:7">
      <c r="A226" s="30"/>
      <c r="B226" s="30"/>
      <c r="C226" s="30"/>
      <c r="D226" s="30"/>
      <c r="E226" s="30"/>
      <c r="F226" s="30"/>
      <c r="G226" s="31"/>
    </row>
    <row r="227" spans="1:7">
      <c r="A227" s="30"/>
      <c r="B227" s="30"/>
      <c r="C227" s="30"/>
      <c r="D227" s="30"/>
      <c r="E227" s="30"/>
      <c r="F227" s="30"/>
      <c r="G227" s="31"/>
    </row>
    <row r="228" ht="42" customHeight="1" spans="1:7">
      <c r="A228" s="36" t="s">
        <v>478</v>
      </c>
      <c r="B228" s="2"/>
      <c r="C228" s="2"/>
      <c r="D228" s="2"/>
      <c r="E228" s="2"/>
      <c r="F228" s="2"/>
      <c r="G228" s="2"/>
    </row>
    <row r="229" ht="18" customHeight="1" spans="1:7">
      <c r="A229" s="30" t="s">
        <v>332</v>
      </c>
      <c r="B229" s="30"/>
      <c r="C229" s="30" t="s">
        <v>502</v>
      </c>
      <c r="D229" s="30"/>
      <c r="E229" s="30" t="s">
        <v>334</v>
      </c>
      <c r="F229" s="37" t="s">
        <v>480</v>
      </c>
      <c r="G229" s="37"/>
    </row>
    <row r="230" ht="18" customHeight="1" spans="1:7">
      <c r="A230" s="30" t="s">
        <v>336</v>
      </c>
      <c r="B230" s="30"/>
      <c r="C230" s="30" t="s">
        <v>481</v>
      </c>
      <c r="D230" s="30"/>
      <c r="E230" s="30" t="s">
        <v>337</v>
      </c>
      <c r="F230" s="30" t="s">
        <v>482</v>
      </c>
      <c r="G230" s="30"/>
    </row>
    <row r="231" ht="18" customHeight="1" spans="1:7">
      <c r="A231" s="37" t="s">
        <v>339</v>
      </c>
      <c r="B231" s="37"/>
      <c r="C231" s="30" t="s">
        <v>340</v>
      </c>
      <c r="D231" s="30"/>
      <c r="E231" s="74" t="s">
        <v>503</v>
      </c>
      <c r="F231" s="74"/>
      <c r="G231" s="74"/>
    </row>
    <row r="232" ht="18" customHeight="1" spans="1:7">
      <c r="A232" s="37"/>
      <c r="B232" s="37"/>
      <c r="C232" s="30" t="s">
        <v>341</v>
      </c>
      <c r="D232" s="30"/>
      <c r="E232" s="74" t="s">
        <v>503</v>
      </c>
      <c r="F232" s="74"/>
      <c r="G232" s="74"/>
    </row>
    <row r="233" ht="18" customHeight="1" spans="1:7">
      <c r="A233" s="37"/>
      <c r="B233" s="37"/>
      <c r="C233" s="30" t="s">
        <v>342</v>
      </c>
      <c r="D233" s="30"/>
      <c r="E233" s="40"/>
      <c r="F233" s="40"/>
      <c r="G233" s="40"/>
    </row>
    <row r="234" ht="18" customHeight="1" spans="1:7">
      <c r="A234" s="37" t="s">
        <v>343</v>
      </c>
      <c r="B234" s="37" t="s">
        <v>344</v>
      </c>
      <c r="C234" s="37"/>
      <c r="D234" s="37"/>
      <c r="E234" s="37"/>
      <c r="F234" s="37"/>
      <c r="G234" s="37"/>
    </row>
    <row r="235" ht="59" customHeight="1" spans="1:7">
      <c r="A235" s="37"/>
      <c r="B235" s="38" t="s">
        <v>484</v>
      </c>
      <c r="C235" s="38"/>
      <c r="D235" s="38"/>
      <c r="E235" s="38"/>
      <c r="F235" s="38"/>
      <c r="G235" s="38"/>
    </row>
    <row r="236" ht="21" customHeight="1" spans="1:7">
      <c r="A236" s="37" t="s">
        <v>346</v>
      </c>
      <c r="B236" s="37" t="s">
        <v>347</v>
      </c>
      <c r="C236" s="37" t="s">
        <v>348</v>
      </c>
      <c r="D236" s="42" t="s">
        <v>349</v>
      </c>
      <c r="E236" s="42"/>
      <c r="F236" s="42"/>
      <c r="G236" s="37" t="s">
        <v>350</v>
      </c>
    </row>
    <row r="237" ht="21" customHeight="1" spans="1:7">
      <c r="A237" s="37"/>
      <c r="B237" s="43" t="s">
        <v>351</v>
      </c>
      <c r="C237" s="37" t="s">
        <v>352</v>
      </c>
      <c r="D237" s="65" t="s">
        <v>504</v>
      </c>
      <c r="E237" s="66"/>
      <c r="F237" s="67"/>
      <c r="G237" s="37" t="s">
        <v>505</v>
      </c>
    </row>
    <row r="238" ht="21" customHeight="1" spans="1:7">
      <c r="A238" s="37"/>
      <c r="B238" s="51"/>
      <c r="C238" s="37" t="s">
        <v>434</v>
      </c>
      <c r="D238" s="65" t="s">
        <v>435</v>
      </c>
      <c r="E238" s="66"/>
      <c r="F238" s="67"/>
      <c r="G238" s="37"/>
    </row>
    <row r="239" ht="21" customHeight="1" spans="1:7">
      <c r="A239" s="37"/>
      <c r="B239" s="52"/>
      <c r="C239" s="37" t="s">
        <v>436</v>
      </c>
      <c r="D239" s="65" t="s">
        <v>435</v>
      </c>
      <c r="E239" s="66"/>
      <c r="F239" s="67"/>
      <c r="G239" s="37"/>
    </row>
    <row r="240" ht="21" customHeight="1" spans="1:7">
      <c r="A240" s="37"/>
      <c r="B240" s="37" t="s">
        <v>355</v>
      </c>
      <c r="C240" s="37" t="s">
        <v>356</v>
      </c>
      <c r="D240" s="30" t="s">
        <v>506</v>
      </c>
      <c r="E240" s="30"/>
      <c r="F240" s="30"/>
      <c r="G240" s="76" t="s">
        <v>507</v>
      </c>
    </row>
    <row r="241" ht="21" customHeight="1" spans="1:7">
      <c r="A241" s="37"/>
      <c r="B241" s="37"/>
      <c r="C241" s="37"/>
      <c r="D241" s="30" t="s">
        <v>439</v>
      </c>
      <c r="E241" s="30"/>
      <c r="F241" s="30"/>
      <c r="G241" s="74"/>
    </row>
    <row r="242" ht="21" customHeight="1" spans="1:7">
      <c r="A242" s="37"/>
      <c r="B242" s="37"/>
      <c r="C242" s="37" t="s">
        <v>361</v>
      </c>
      <c r="D242" s="30" t="s">
        <v>508</v>
      </c>
      <c r="E242" s="30"/>
      <c r="F242" s="30"/>
      <c r="G242" s="77">
        <v>1</v>
      </c>
    </row>
    <row r="243" ht="21" customHeight="1" spans="1:7">
      <c r="A243" s="37"/>
      <c r="B243" s="37"/>
      <c r="C243" s="37"/>
      <c r="D243" s="30" t="s">
        <v>439</v>
      </c>
      <c r="E243" s="30"/>
      <c r="F243" s="30"/>
      <c r="G243" s="74"/>
    </row>
    <row r="244" ht="21" customHeight="1" spans="1:7">
      <c r="A244" s="37"/>
      <c r="B244" s="37"/>
      <c r="C244" s="37" t="s">
        <v>369</v>
      </c>
      <c r="D244" s="30" t="s">
        <v>509</v>
      </c>
      <c r="E244" s="30"/>
      <c r="F244" s="30"/>
      <c r="G244" s="69" t="s">
        <v>409</v>
      </c>
    </row>
    <row r="245" ht="21" customHeight="1" spans="1:7">
      <c r="A245" s="37"/>
      <c r="B245" s="37"/>
      <c r="C245" s="37"/>
      <c r="D245" s="30" t="s">
        <v>439</v>
      </c>
      <c r="E245" s="30"/>
      <c r="F245" s="30"/>
      <c r="G245" s="74"/>
    </row>
    <row r="246" ht="21" customHeight="1" spans="1:7">
      <c r="A246" s="37"/>
      <c r="B246" s="37" t="s">
        <v>393</v>
      </c>
      <c r="C246" s="37" t="s">
        <v>442</v>
      </c>
      <c r="D246" s="30" t="s">
        <v>435</v>
      </c>
      <c r="E246" s="30"/>
      <c r="F246" s="30"/>
      <c r="G246" s="74"/>
    </row>
    <row r="247" ht="21" customHeight="1" spans="1:7">
      <c r="A247" s="37"/>
      <c r="B247" s="37"/>
      <c r="C247" s="37"/>
      <c r="D247" s="30" t="s">
        <v>439</v>
      </c>
      <c r="E247" s="30"/>
      <c r="F247" s="30"/>
      <c r="G247" s="74"/>
    </row>
    <row r="248" ht="21" customHeight="1" spans="1:7">
      <c r="A248" s="37"/>
      <c r="B248" s="37"/>
      <c r="C248" s="37" t="s">
        <v>371</v>
      </c>
      <c r="D248" s="30" t="s">
        <v>510</v>
      </c>
      <c r="E248" s="30"/>
      <c r="F248" s="30"/>
      <c r="G248" s="30" t="s">
        <v>444</v>
      </c>
    </row>
    <row r="249" ht="21" customHeight="1" spans="1:7">
      <c r="A249" s="37"/>
      <c r="B249" s="37"/>
      <c r="C249" s="37"/>
      <c r="D249" s="30" t="s">
        <v>439</v>
      </c>
      <c r="E249" s="30"/>
      <c r="F249" s="30"/>
      <c r="G249" s="74"/>
    </row>
    <row r="250" ht="21" customHeight="1" spans="1:7">
      <c r="A250" s="37"/>
      <c r="B250" s="37"/>
      <c r="C250" s="37" t="s">
        <v>445</v>
      </c>
      <c r="D250" s="30" t="s">
        <v>435</v>
      </c>
      <c r="E250" s="30"/>
      <c r="F250" s="30"/>
      <c r="G250" s="30"/>
    </row>
    <row r="251" ht="21" customHeight="1" spans="1:7">
      <c r="A251" s="37"/>
      <c r="B251" s="37"/>
      <c r="C251" s="37"/>
      <c r="D251" s="30" t="s">
        <v>439</v>
      </c>
      <c r="E251" s="30"/>
      <c r="F251" s="30"/>
      <c r="G251" s="30"/>
    </row>
    <row r="252" ht="21" customHeight="1" spans="1:7">
      <c r="A252" s="37"/>
      <c r="B252" s="37"/>
      <c r="C252" s="37" t="s">
        <v>446</v>
      </c>
      <c r="D252" s="30" t="s">
        <v>435</v>
      </c>
      <c r="E252" s="30"/>
      <c r="F252" s="30"/>
      <c r="G252" s="30"/>
    </row>
    <row r="253" ht="21" customHeight="1" spans="1:7">
      <c r="A253" s="37"/>
      <c r="B253" s="37"/>
      <c r="C253" s="37"/>
      <c r="D253" s="30" t="s">
        <v>439</v>
      </c>
      <c r="E253" s="30"/>
      <c r="F253" s="30"/>
      <c r="G253" s="30"/>
    </row>
    <row r="254" ht="21" customHeight="1" spans="1:7">
      <c r="A254" s="37"/>
      <c r="B254" s="37" t="s">
        <v>375</v>
      </c>
      <c r="C254" s="37" t="s">
        <v>376</v>
      </c>
      <c r="D254" s="30" t="s">
        <v>511</v>
      </c>
      <c r="E254" s="30"/>
      <c r="F254" s="30"/>
      <c r="G254" s="74" t="s">
        <v>501</v>
      </c>
    </row>
    <row r="255" ht="21" customHeight="1" spans="1:7">
      <c r="A255" s="37"/>
      <c r="B255" s="37"/>
      <c r="C255" s="37"/>
      <c r="D255" s="41" t="s">
        <v>439</v>
      </c>
      <c r="E255" s="41"/>
      <c r="F255" s="41"/>
      <c r="G255" s="39"/>
    </row>
    <row r="256" spans="1:7">
      <c r="A256" s="30" t="s">
        <v>380</v>
      </c>
      <c r="B256" s="30"/>
      <c r="C256" s="30"/>
      <c r="D256" s="30"/>
      <c r="E256" s="30"/>
      <c r="F256" s="30"/>
      <c r="G256" s="31"/>
    </row>
    <row r="257" spans="1:7">
      <c r="A257" s="30"/>
      <c r="B257" s="30"/>
      <c r="C257" s="30"/>
      <c r="D257" s="30"/>
      <c r="E257" s="30"/>
      <c r="F257" s="30"/>
      <c r="G257" s="31"/>
    </row>
    <row r="258" spans="1:7">
      <c r="A258" s="30"/>
      <c r="B258" s="30"/>
      <c r="C258" s="30"/>
      <c r="D258" s="30"/>
      <c r="E258" s="30"/>
      <c r="F258" s="30"/>
      <c r="G258" s="31"/>
    </row>
    <row r="259" spans="1:7">
      <c r="A259" s="30"/>
      <c r="B259" s="30"/>
      <c r="C259" s="30"/>
      <c r="D259" s="30"/>
      <c r="E259" s="30"/>
      <c r="F259" s="30"/>
      <c r="G259" s="31"/>
    </row>
    <row r="260" ht="50" customHeight="1" spans="1:7">
      <c r="A260" s="36" t="s">
        <v>478</v>
      </c>
      <c r="B260" s="2"/>
      <c r="C260" s="2"/>
      <c r="D260" s="2"/>
      <c r="E260" s="2"/>
      <c r="F260" s="2"/>
      <c r="G260" s="2"/>
    </row>
    <row r="261" ht="31" customHeight="1" spans="1:7">
      <c r="A261" s="30" t="s">
        <v>332</v>
      </c>
      <c r="B261" s="30"/>
      <c r="C261" s="30" t="s">
        <v>512</v>
      </c>
      <c r="D261" s="30"/>
      <c r="E261" s="30" t="s">
        <v>334</v>
      </c>
      <c r="F261" s="30" t="s">
        <v>480</v>
      </c>
      <c r="G261" s="30"/>
    </row>
    <row r="262" ht="37" customHeight="1" spans="1:7">
      <c r="A262" s="30" t="s">
        <v>336</v>
      </c>
      <c r="B262" s="30"/>
      <c r="C262" s="30" t="s">
        <v>481</v>
      </c>
      <c r="D262" s="30"/>
      <c r="E262" s="30" t="s">
        <v>337</v>
      </c>
      <c r="F262" s="30" t="s">
        <v>482</v>
      </c>
      <c r="G262" s="30"/>
    </row>
    <row r="263" ht="18" customHeight="1" spans="1:7">
      <c r="A263" s="37" t="s">
        <v>339</v>
      </c>
      <c r="B263" s="37"/>
      <c r="C263" s="30" t="s">
        <v>340</v>
      </c>
      <c r="D263" s="30"/>
      <c r="E263" s="74" t="s">
        <v>513</v>
      </c>
      <c r="F263" s="74"/>
      <c r="G263" s="74"/>
    </row>
    <row r="264" ht="18" customHeight="1" spans="1:7">
      <c r="A264" s="37"/>
      <c r="B264" s="37"/>
      <c r="C264" s="78" t="s">
        <v>341</v>
      </c>
      <c r="D264" s="78"/>
      <c r="E264" s="74" t="s">
        <v>514</v>
      </c>
      <c r="F264" s="74"/>
      <c r="G264" s="74"/>
    </row>
    <row r="265" ht="18" customHeight="1" spans="1:7">
      <c r="A265" s="37"/>
      <c r="B265" s="37"/>
      <c r="C265" s="78" t="s">
        <v>342</v>
      </c>
      <c r="D265" s="78"/>
      <c r="E265" s="74"/>
      <c r="F265" s="74"/>
      <c r="G265" s="74"/>
    </row>
    <row r="266" ht="18" customHeight="1" spans="1:7">
      <c r="A266" s="37" t="s">
        <v>343</v>
      </c>
      <c r="B266" s="42" t="s">
        <v>344</v>
      </c>
      <c r="C266" s="42"/>
      <c r="D266" s="42"/>
      <c r="E266" s="42"/>
      <c r="F266" s="42"/>
      <c r="G266" s="42"/>
    </row>
    <row r="267" ht="54" customHeight="1" spans="1:7">
      <c r="A267" s="37"/>
      <c r="B267" s="38" t="s">
        <v>515</v>
      </c>
      <c r="C267" s="38"/>
      <c r="D267" s="38"/>
      <c r="E267" s="38"/>
      <c r="F267" s="38"/>
      <c r="G267" s="38"/>
    </row>
    <row r="268" ht="19" customHeight="1" spans="1:7">
      <c r="A268" s="37" t="s">
        <v>346</v>
      </c>
      <c r="B268" s="37" t="s">
        <v>347</v>
      </c>
      <c r="C268" s="37" t="s">
        <v>348</v>
      </c>
      <c r="D268" s="42" t="s">
        <v>349</v>
      </c>
      <c r="E268" s="42"/>
      <c r="F268" s="42"/>
      <c r="G268" s="37" t="s">
        <v>350</v>
      </c>
    </row>
    <row r="269" ht="19" customHeight="1" spans="1:7">
      <c r="A269" s="37"/>
      <c r="B269" s="43" t="s">
        <v>351</v>
      </c>
      <c r="C269" s="37" t="s">
        <v>352</v>
      </c>
      <c r="D269" s="79" t="s">
        <v>516</v>
      </c>
      <c r="E269" s="80"/>
      <c r="F269" s="81"/>
      <c r="G269" s="37" t="s">
        <v>517</v>
      </c>
    </row>
    <row r="270" ht="19" customHeight="1" spans="1:7">
      <c r="A270" s="37"/>
      <c r="B270" s="51"/>
      <c r="C270" s="37" t="s">
        <v>434</v>
      </c>
      <c r="D270" s="79"/>
      <c r="E270" s="80"/>
      <c r="F270" s="81"/>
      <c r="G270" s="37"/>
    </row>
    <row r="271" ht="19" customHeight="1" spans="1:7">
      <c r="A271" s="37"/>
      <c r="B271" s="52"/>
      <c r="C271" s="37" t="s">
        <v>436</v>
      </c>
      <c r="D271" s="79"/>
      <c r="E271" s="80"/>
      <c r="F271" s="81"/>
      <c r="G271" s="37"/>
    </row>
    <row r="272" ht="15" customHeight="1" spans="1:7">
      <c r="A272" s="37"/>
      <c r="B272" s="43" t="s">
        <v>355</v>
      </c>
      <c r="C272" s="37" t="s">
        <v>356</v>
      </c>
      <c r="D272" s="82" t="s">
        <v>518</v>
      </c>
      <c r="E272" s="83"/>
      <c r="F272" s="84"/>
      <c r="G272" s="85" t="s">
        <v>519</v>
      </c>
    </row>
    <row r="273" ht="15" customHeight="1" spans="1:7">
      <c r="A273" s="37"/>
      <c r="B273" s="51"/>
      <c r="C273" s="37"/>
      <c r="D273" s="86"/>
      <c r="E273" s="87"/>
      <c r="F273" s="88"/>
      <c r="G273" s="89"/>
    </row>
    <row r="274" ht="15" customHeight="1" spans="1:7">
      <c r="A274" s="37"/>
      <c r="B274" s="51"/>
      <c r="C274" s="37" t="s">
        <v>361</v>
      </c>
      <c r="D274" s="82" t="s">
        <v>520</v>
      </c>
      <c r="E274" s="83"/>
      <c r="F274" s="84"/>
      <c r="G274" s="85">
        <v>1</v>
      </c>
    </row>
    <row r="275" ht="15" customHeight="1" spans="1:7">
      <c r="A275" s="37"/>
      <c r="B275" s="51"/>
      <c r="C275" s="37"/>
      <c r="D275" s="86"/>
      <c r="E275" s="87"/>
      <c r="F275" s="88"/>
      <c r="G275" s="89"/>
    </row>
    <row r="276" ht="15" customHeight="1" spans="1:7">
      <c r="A276" s="37"/>
      <c r="B276" s="51"/>
      <c r="C276" s="37" t="s">
        <v>369</v>
      </c>
      <c r="D276" s="82" t="s">
        <v>521</v>
      </c>
      <c r="E276" s="83"/>
      <c r="F276" s="84"/>
      <c r="G276" s="90" t="s">
        <v>409</v>
      </c>
    </row>
    <row r="277" ht="15" customHeight="1" spans="1:7">
      <c r="A277" s="37"/>
      <c r="B277" s="51"/>
      <c r="C277" s="37"/>
      <c r="D277" s="86"/>
      <c r="E277" s="87"/>
      <c r="F277" s="88"/>
      <c r="G277" s="89"/>
    </row>
    <row r="278" ht="15" customHeight="1" spans="1:7">
      <c r="A278" s="37"/>
      <c r="B278" s="37" t="s">
        <v>393</v>
      </c>
      <c r="C278" s="37" t="s">
        <v>442</v>
      </c>
      <c r="D278" s="91"/>
      <c r="E278" s="92"/>
      <c r="F278" s="93"/>
      <c r="G278" s="94"/>
    </row>
    <row r="279" ht="15" customHeight="1" spans="1:7">
      <c r="A279" s="37"/>
      <c r="B279" s="37"/>
      <c r="C279" s="37"/>
      <c r="D279" s="95"/>
      <c r="E279" s="96"/>
      <c r="F279" s="97"/>
      <c r="G279" s="98"/>
    </row>
    <row r="280" ht="15" customHeight="1" spans="1:7">
      <c r="A280" s="37"/>
      <c r="B280" s="37"/>
      <c r="C280" s="43" t="s">
        <v>371</v>
      </c>
      <c r="D280" s="82" t="s">
        <v>522</v>
      </c>
      <c r="E280" s="83"/>
      <c r="F280" s="84"/>
      <c r="G280" s="43" t="s">
        <v>378</v>
      </c>
    </row>
    <row r="281" ht="15" customHeight="1" spans="1:7">
      <c r="A281" s="37"/>
      <c r="B281" s="37"/>
      <c r="C281" s="51"/>
      <c r="D281" s="86"/>
      <c r="E281" s="87"/>
      <c r="F281" s="88"/>
      <c r="G281" s="52"/>
    </row>
    <row r="282" ht="15" customHeight="1" spans="1:7">
      <c r="A282" s="37"/>
      <c r="B282" s="37"/>
      <c r="C282" s="51"/>
      <c r="D282" s="82" t="s">
        <v>523</v>
      </c>
      <c r="E282" s="83"/>
      <c r="F282" s="84"/>
      <c r="G282" s="43" t="s">
        <v>501</v>
      </c>
    </row>
    <row r="283" ht="15" customHeight="1" spans="1:7">
      <c r="A283" s="37"/>
      <c r="B283" s="37"/>
      <c r="C283" s="51"/>
      <c r="D283" s="99"/>
      <c r="E283" s="100"/>
      <c r="F283" s="101"/>
      <c r="G283" s="51"/>
    </row>
    <row r="284" ht="15" customHeight="1" spans="1:7">
      <c r="A284" s="37"/>
      <c r="B284" s="37"/>
      <c r="C284" s="51"/>
      <c r="D284" s="86"/>
      <c r="E284" s="87"/>
      <c r="F284" s="88"/>
      <c r="G284" s="52"/>
    </row>
    <row r="285" ht="15" customHeight="1" spans="1:7">
      <c r="A285" s="37"/>
      <c r="B285" s="37"/>
      <c r="C285" s="52"/>
      <c r="D285" s="82" t="s">
        <v>524</v>
      </c>
      <c r="E285" s="83"/>
      <c r="F285" s="84"/>
      <c r="G285" s="43" t="s">
        <v>444</v>
      </c>
    </row>
    <row r="286" ht="15" customHeight="1" spans="1:7">
      <c r="A286" s="37"/>
      <c r="B286" s="37"/>
      <c r="C286" s="37" t="s">
        <v>446</v>
      </c>
      <c r="D286" s="82"/>
      <c r="E286" s="83"/>
      <c r="F286" s="84"/>
      <c r="G286" s="43"/>
    </row>
    <row r="287" ht="15" customHeight="1" spans="1:7">
      <c r="A287" s="37"/>
      <c r="B287" s="37"/>
      <c r="C287" s="37"/>
      <c r="D287" s="86"/>
      <c r="E287" s="87"/>
      <c r="F287" s="88"/>
      <c r="G287" s="52"/>
    </row>
    <row r="288" ht="15" customHeight="1" spans="1:7">
      <c r="A288" s="37"/>
      <c r="B288" s="37" t="s">
        <v>375</v>
      </c>
      <c r="C288" s="37" t="s">
        <v>525</v>
      </c>
      <c r="D288" s="82" t="s">
        <v>526</v>
      </c>
      <c r="E288" s="83"/>
      <c r="F288" s="84"/>
      <c r="G288" s="94" t="s">
        <v>378</v>
      </c>
    </row>
    <row r="289" ht="15" customHeight="1" spans="1:7">
      <c r="A289" s="37"/>
      <c r="B289" s="37"/>
      <c r="C289" s="37"/>
      <c r="D289" s="86"/>
      <c r="E289" s="87"/>
      <c r="F289" s="88"/>
      <c r="G289" s="98"/>
    </row>
    <row r="290" spans="1:7">
      <c r="A290" s="30" t="s">
        <v>380</v>
      </c>
      <c r="B290" s="30"/>
      <c r="C290" s="30"/>
      <c r="D290" s="30"/>
      <c r="E290" s="30"/>
      <c r="F290" s="30"/>
      <c r="G290" s="31"/>
    </row>
    <row r="291" spans="1:7">
      <c r="A291" s="30"/>
      <c r="B291" s="30"/>
      <c r="C291" s="30"/>
      <c r="D291" s="30"/>
      <c r="E291" s="30"/>
      <c r="F291" s="30"/>
      <c r="G291" s="31"/>
    </row>
    <row r="292" spans="1:7">
      <c r="A292" s="30"/>
      <c r="B292" s="30"/>
      <c r="C292" s="30"/>
      <c r="D292" s="30"/>
      <c r="E292" s="30"/>
      <c r="F292" s="30"/>
      <c r="G292" s="31"/>
    </row>
    <row r="293" spans="1:7">
      <c r="A293" s="30"/>
      <c r="B293" s="30"/>
      <c r="C293" s="30"/>
      <c r="D293" s="30"/>
      <c r="E293" s="30"/>
      <c r="F293" s="30"/>
      <c r="G293" s="31"/>
    </row>
    <row r="297" ht="69" customHeight="1" spans="1:7">
      <c r="A297" s="36" t="s">
        <v>527</v>
      </c>
      <c r="B297" s="2"/>
      <c r="C297" s="2"/>
      <c r="D297" s="2"/>
      <c r="E297" s="2"/>
      <c r="F297" s="2"/>
      <c r="G297" s="2"/>
    </row>
    <row r="298" ht="35" customHeight="1" spans="1:7">
      <c r="A298" s="30" t="s">
        <v>332</v>
      </c>
      <c r="B298" s="30"/>
      <c r="C298" s="30" t="s">
        <v>528</v>
      </c>
      <c r="D298" s="30"/>
      <c r="E298" s="30" t="s">
        <v>334</v>
      </c>
      <c r="F298" s="30" t="s">
        <v>529</v>
      </c>
      <c r="G298" s="30"/>
    </row>
    <row r="299" ht="35" customHeight="1" spans="1:7">
      <c r="A299" s="30" t="s">
        <v>336</v>
      </c>
      <c r="B299" s="30"/>
      <c r="C299" s="30" t="s">
        <v>430</v>
      </c>
      <c r="D299" s="30"/>
      <c r="E299" s="30" t="s">
        <v>337</v>
      </c>
      <c r="F299" s="30" t="s">
        <v>203</v>
      </c>
      <c r="G299" s="30"/>
    </row>
    <row r="300" ht="23" customHeight="1" spans="1:7">
      <c r="A300" s="37" t="s">
        <v>339</v>
      </c>
      <c r="B300" s="37"/>
      <c r="C300" s="38" t="s">
        <v>340</v>
      </c>
      <c r="D300" s="38"/>
      <c r="E300" s="39">
        <v>50</v>
      </c>
      <c r="F300" s="39"/>
      <c r="G300" s="39"/>
    </row>
    <row r="301" ht="23" customHeight="1" spans="1:7">
      <c r="A301" s="37"/>
      <c r="B301" s="37"/>
      <c r="C301" s="41" t="s">
        <v>341</v>
      </c>
      <c r="D301" s="41"/>
      <c r="E301" s="39">
        <v>50</v>
      </c>
      <c r="F301" s="39"/>
      <c r="G301" s="39"/>
    </row>
    <row r="302" ht="23" customHeight="1" spans="1:7">
      <c r="A302" s="37"/>
      <c r="B302" s="37"/>
      <c r="C302" s="41" t="s">
        <v>342</v>
      </c>
      <c r="D302" s="41"/>
      <c r="E302" s="39"/>
      <c r="F302" s="39"/>
      <c r="G302" s="39"/>
    </row>
    <row r="303" ht="20" customHeight="1" spans="1:7">
      <c r="A303" s="37" t="s">
        <v>343</v>
      </c>
      <c r="B303" s="42" t="s">
        <v>344</v>
      </c>
      <c r="C303" s="42"/>
      <c r="D303" s="42"/>
      <c r="E303" s="42"/>
      <c r="F303" s="42"/>
      <c r="G303" s="42"/>
    </row>
    <row r="304" ht="21" customHeight="1" spans="1:7">
      <c r="A304" s="37"/>
      <c r="B304" s="38" t="s">
        <v>530</v>
      </c>
      <c r="C304" s="38"/>
      <c r="D304" s="38"/>
      <c r="E304" s="38"/>
      <c r="F304" s="38"/>
      <c r="G304" s="38"/>
    </row>
    <row r="305" ht="20" customHeight="1" spans="1:7">
      <c r="A305" s="37" t="s">
        <v>346</v>
      </c>
      <c r="B305" s="37" t="s">
        <v>347</v>
      </c>
      <c r="C305" s="37" t="s">
        <v>348</v>
      </c>
      <c r="D305" s="42" t="s">
        <v>349</v>
      </c>
      <c r="E305" s="42"/>
      <c r="F305" s="42"/>
      <c r="G305" s="37" t="s">
        <v>350</v>
      </c>
    </row>
    <row r="306" ht="20" customHeight="1" spans="1:7">
      <c r="A306" s="37"/>
      <c r="B306" s="43" t="s">
        <v>351</v>
      </c>
      <c r="C306" s="30" t="s">
        <v>352</v>
      </c>
      <c r="D306" s="61" t="s">
        <v>531</v>
      </c>
      <c r="E306" s="62"/>
      <c r="F306" s="63"/>
      <c r="G306" s="30" t="s">
        <v>532</v>
      </c>
    </row>
    <row r="307" ht="20" customHeight="1" spans="1:7">
      <c r="A307" s="37"/>
      <c r="B307" s="51"/>
      <c r="C307" s="30" t="s">
        <v>434</v>
      </c>
      <c r="D307" s="61" t="s">
        <v>435</v>
      </c>
      <c r="E307" s="62"/>
      <c r="F307" s="63"/>
      <c r="G307" s="30"/>
    </row>
    <row r="308" ht="20" customHeight="1" spans="1:7">
      <c r="A308" s="37"/>
      <c r="B308" s="52"/>
      <c r="C308" s="30" t="s">
        <v>436</v>
      </c>
      <c r="D308" s="61" t="s">
        <v>435</v>
      </c>
      <c r="E308" s="62"/>
      <c r="F308" s="63"/>
      <c r="G308" s="30"/>
    </row>
    <row r="309" ht="20" customHeight="1" spans="1:7">
      <c r="A309" s="37"/>
      <c r="B309" s="37" t="s">
        <v>355</v>
      </c>
      <c r="C309" s="30" t="s">
        <v>356</v>
      </c>
      <c r="D309" s="30" t="s">
        <v>533</v>
      </c>
      <c r="E309" s="30"/>
      <c r="F309" s="30"/>
      <c r="G309" s="74" t="s">
        <v>534</v>
      </c>
    </row>
    <row r="310" ht="20" customHeight="1" spans="1:7">
      <c r="A310" s="37"/>
      <c r="B310" s="37"/>
      <c r="C310" s="30"/>
      <c r="D310" s="30" t="s">
        <v>439</v>
      </c>
      <c r="E310" s="30"/>
      <c r="F310" s="30"/>
      <c r="G310" s="74"/>
    </row>
    <row r="311" ht="20" customHeight="1" spans="1:7">
      <c r="A311" s="37"/>
      <c r="B311" s="37"/>
      <c r="C311" s="30" t="s">
        <v>361</v>
      </c>
      <c r="D311" s="30" t="s">
        <v>535</v>
      </c>
      <c r="E311" s="30"/>
      <c r="F311" s="30"/>
      <c r="G311" s="30" t="s">
        <v>536</v>
      </c>
    </row>
    <row r="312" ht="20" customHeight="1" spans="1:7">
      <c r="A312" s="37"/>
      <c r="B312" s="37"/>
      <c r="C312" s="30"/>
      <c r="D312" s="30" t="s">
        <v>439</v>
      </c>
      <c r="E312" s="30"/>
      <c r="F312" s="30"/>
      <c r="G312" s="74"/>
    </row>
    <row r="313" ht="20" customHeight="1" spans="1:7">
      <c r="A313" s="37"/>
      <c r="B313" s="37"/>
      <c r="C313" s="30" t="s">
        <v>369</v>
      </c>
      <c r="D313" s="30" t="s">
        <v>537</v>
      </c>
      <c r="E313" s="30"/>
      <c r="F313" s="30"/>
      <c r="G313" s="30" t="s">
        <v>538</v>
      </c>
    </row>
    <row r="314" ht="20" customHeight="1" spans="1:7">
      <c r="A314" s="37"/>
      <c r="B314" s="37"/>
      <c r="C314" s="30"/>
      <c r="D314" s="30" t="s">
        <v>439</v>
      </c>
      <c r="E314" s="30"/>
      <c r="F314" s="30"/>
      <c r="G314" s="74"/>
    </row>
    <row r="315" ht="20" customHeight="1" spans="1:7">
      <c r="A315" s="37"/>
      <c r="B315" s="37" t="s">
        <v>393</v>
      </c>
      <c r="C315" s="30" t="s">
        <v>442</v>
      </c>
      <c r="D315" s="30" t="s">
        <v>539</v>
      </c>
      <c r="E315" s="30"/>
      <c r="F315" s="30"/>
      <c r="G315" s="30" t="s">
        <v>444</v>
      </c>
    </row>
    <row r="316" ht="20" customHeight="1" spans="1:7">
      <c r="A316" s="37"/>
      <c r="B316" s="37"/>
      <c r="C316" s="30" t="s">
        <v>371</v>
      </c>
      <c r="D316" s="30" t="s">
        <v>540</v>
      </c>
      <c r="E316" s="30"/>
      <c r="F316" s="30"/>
      <c r="G316" s="30" t="s">
        <v>541</v>
      </c>
    </row>
    <row r="317" ht="20" customHeight="1" spans="1:7">
      <c r="A317" s="37"/>
      <c r="B317" s="37"/>
      <c r="C317" s="30"/>
      <c r="D317" s="30" t="s">
        <v>439</v>
      </c>
      <c r="E317" s="30"/>
      <c r="F317" s="30"/>
      <c r="G317" s="74"/>
    </row>
    <row r="318" ht="20" customHeight="1" spans="1:7">
      <c r="A318" s="37"/>
      <c r="B318" s="37"/>
      <c r="C318" s="30" t="s">
        <v>445</v>
      </c>
      <c r="D318" s="30" t="s">
        <v>435</v>
      </c>
      <c r="E318" s="30"/>
      <c r="F318" s="30"/>
      <c r="G318" s="30"/>
    </row>
    <row r="319" ht="20" customHeight="1" spans="1:7">
      <c r="A319" s="37"/>
      <c r="B319" s="37"/>
      <c r="C319" s="30"/>
      <c r="D319" s="30" t="s">
        <v>439</v>
      </c>
      <c r="E319" s="30"/>
      <c r="F319" s="30"/>
      <c r="G319" s="30"/>
    </row>
    <row r="320" ht="20" customHeight="1" spans="1:7">
      <c r="A320" s="37"/>
      <c r="B320" s="37"/>
      <c r="C320" s="30" t="s">
        <v>446</v>
      </c>
      <c r="D320" s="30" t="s">
        <v>435</v>
      </c>
      <c r="E320" s="30"/>
      <c r="F320" s="30"/>
      <c r="G320" s="30"/>
    </row>
    <row r="321" ht="20" customHeight="1" spans="1:7">
      <c r="A321" s="37"/>
      <c r="B321" s="37"/>
      <c r="C321" s="30"/>
      <c r="D321" s="30" t="s">
        <v>439</v>
      </c>
      <c r="E321" s="30"/>
      <c r="F321" s="30"/>
      <c r="G321" s="30"/>
    </row>
    <row r="322" ht="20" customHeight="1" spans="1:7">
      <c r="A322" s="37"/>
      <c r="B322" s="37" t="s">
        <v>375</v>
      </c>
      <c r="C322" s="30" t="s">
        <v>376</v>
      </c>
      <c r="D322" s="30" t="s">
        <v>542</v>
      </c>
      <c r="E322" s="30"/>
      <c r="F322" s="30"/>
      <c r="G322" s="74" t="s">
        <v>378</v>
      </c>
    </row>
    <row r="323" ht="20" customHeight="1" spans="1:7">
      <c r="A323" s="37"/>
      <c r="B323" s="37"/>
      <c r="C323" s="30"/>
      <c r="D323" s="30" t="s">
        <v>439</v>
      </c>
      <c r="E323" s="30"/>
      <c r="F323" s="30"/>
      <c r="G323" s="74"/>
    </row>
    <row r="324" spans="1:7">
      <c r="A324" s="30" t="s">
        <v>380</v>
      </c>
      <c r="B324" s="30"/>
      <c r="C324" s="30"/>
      <c r="D324" s="30"/>
      <c r="E324" s="30"/>
      <c r="F324" s="30"/>
      <c r="G324" s="31"/>
    </row>
    <row r="325" spans="1:7">
      <c r="A325" s="30"/>
      <c r="B325" s="30"/>
      <c r="C325" s="30"/>
      <c r="D325" s="30"/>
      <c r="E325" s="30"/>
      <c r="F325" s="30"/>
      <c r="G325" s="31"/>
    </row>
    <row r="326" spans="1:7">
      <c r="A326" s="30"/>
      <c r="B326" s="30"/>
      <c r="C326" s="30"/>
      <c r="D326" s="30"/>
      <c r="E326" s="30"/>
      <c r="F326" s="30"/>
      <c r="G326" s="31"/>
    </row>
    <row r="327" spans="1:7">
      <c r="A327" s="30"/>
      <c r="B327" s="30"/>
      <c r="C327" s="30"/>
      <c r="D327" s="30"/>
      <c r="E327" s="30"/>
      <c r="F327" s="30"/>
      <c r="G327" s="31"/>
    </row>
    <row r="328" ht="36" customHeight="1" spans="1:7">
      <c r="A328" s="36" t="s">
        <v>527</v>
      </c>
      <c r="B328" s="2"/>
      <c r="C328" s="2"/>
      <c r="D328" s="2"/>
      <c r="E328" s="2"/>
      <c r="F328" s="2"/>
      <c r="G328" s="2"/>
    </row>
    <row r="329" ht="32" customHeight="1" spans="1:7">
      <c r="A329" s="30" t="s">
        <v>332</v>
      </c>
      <c r="B329" s="30"/>
      <c r="C329" s="30" t="s">
        <v>543</v>
      </c>
      <c r="D329" s="30"/>
      <c r="E329" s="30" t="s">
        <v>334</v>
      </c>
      <c r="F329" s="30" t="s">
        <v>529</v>
      </c>
      <c r="G329" s="30"/>
    </row>
    <row r="330" ht="24" customHeight="1" spans="1:7">
      <c r="A330" s="30" t="s">
        <v>336</v>
      </c>
      <c r="B330" s="30"/>
      <c r="C330" s="30" t="s">
        <v>430</v>
      </c>
      <c r="D330" s="30"/>
      <c r="E330" s="30" t="s">
        <v>337</v>
      </c>
      <c r="F330" s="30" t="s">
        <v>203</v>
      </c>
      <c r="G330" s="30"/>
    </row>
    <row r="331" ht="21" customHeight="1" spans="1:7">
      <c r="A331" s="37" t="s">
        <v>339</v>
      </c>
      <c r="B331" s="37"/>
      <c r="C331" s="38" t="s">
        <v>340</v>
      </c>
      <c r="D331" s="38"/>
      <c r="E331" s="39">
        <v>65.77</v>
      </c>
      <c r="F331" s="39"/>
      <c r="G331" s="39"/>
    </row>
    <row r="332" ht="21" customHeight="1" spans="1:7">
      <c r="A332" s="37"/>
      <c r="B332" s="37"/>
      <c r="C332" s="41" t="s">
        <v>341</v>
      </c>
      <c r="D332" s="41"/>
      <c r="E332" s="39">
        <v>65.77</v>
      </c>
      <c r="F332" s="39"/>
      <c r="G332" s="39"/>
    </row>
    <row r="333" ht="21" customHeight="1" spans="1:7">
      <c r="A333" s="37"/>
      <c r="B333" s="37"/>
      <c r="C333" s="41" t="s">
        <v>342</v>
      </c>
      <c r="D333" s="41"/>
      <c r="E333" s="39"/>
      <c r="F333" s="39"/>
      <c r="G333" s="39"/>
    </row>
    <row r="334" spans="1:7">
      <c r="A334" s="37" t="s">
        <v>343</v>
      </c>
      <c r="B334" s="42" t="s">
        <v>344</v>
      </c>
      <c r="C334" s="42"/>
      <c r="D334" s="42"/>
      <c r="E334" s="42"/>
      <c r="F334" s="42"/>
      <c r="G334" s="42"/>
    </row>
    <row r="335" ht="50" customHeight="1" spans="1:7">
      <c r="A335" s="37"/>
      <c r="B335" s="38" t="s">
        <v>544</v>
      </c>
      <c r="C335" s="38"/>
      <c r="D335" s="38"/>
      <c r="E335" s="38"/>
      <c r="F335" s="38"/>
      <c r="G335" s="38"/>
    </row>
    <row r="336" ht="23" customHeight="1" spans="1:7">
      <c r="A336" s="37" t="s">
        <v>346</v>
      </c>
      <c r="B336" s="37" t="s">
        <v>347</v>
      </c>
      <c r="C336" s="37" t="s">
        <v>348</v>
      </c>
      <c r="D336" s="42" t="s">
        <v>349</v>
      </c>
      <c r="E336" s="42"/>
      <c r="F336" s="42"/>
      <c r="G336" s="37" t="s">
        <v>350</v>
      </c>
    </row>
    <row r="337" ht="23" customHeight="1" spans="1:7">
      <c r="A337" s="37"/>
      <c r="B337" s="43" t="s">
        <v>351</v>
      </c>
      <c r="C337" s="30" t="s">
        <v>352</v>
      </c>
      <c r="D337" s="61" t="s">
        <v>545</v>
      </c>
      <c r="E337" s="62"/>
      <c r="F337" s="63"/>
      <c r="G337" s="30" t="s">
        <v>546</v>
      </c>
    </row>
    <row r="338" ht="23" customHeight="1" spans="1:7">
      <c r="A338" s="37"/>
      <c r="B338" s="51"/>
      <c r="C338" s="30" t="s">
        <v>434</v>
      </c>
      <c r="D338" s="61" t="s">
        <v>435</v>
      </c>
      <c r="E338" s="62"/>
      <c r="F338" s="63"/>
      <c r="G338" s="30"/>
    </row>
    <row r="339" ht="23" customHeight="1" spans="1:7">
      <c r="A339" s="37"/>
      <c r="B339" s="52"/>
      <c r="C339" s="30" t="s">
        <v>436</v>
      </c>
      <c r="D339" s="61" t="s">
        <v>435</v>
      </c>
      <c r="E339" s="62"/>
      <c r="F339" s="63"/>
      <c r="G339" s="30"/>
    </row>
    <row r="340" ht="23" customHeight="1" spans="1:7">
      <c r="A340" s="37"/>
      <c r="B340" s="37" t="s">
        <v>355</v>
      </c>
      <c r="C340" s="30" t="s">
        <v>356</v>
      </c>
      <c r="D340" s="30" t="s">
        <v>547</v>
      </c>
      <c r="E340" s="30"/>
      <c r="F340" s="30"/>
      <c r="G340" s="74" t="s">
        <v>548</v>
      </c>
    </row>
    <row r="341" ht="23" customHeight="1" spans="1:7">
      <c r="A341" s="37"/>
      <c r="B341" s="37"/>
      <c r="C341" s="30"/>
      <c r="D341" s="30" t="s">
        <v>439</v>
      </c>
      <c r="E341" s="30"/>
      <c r="F341" s="30"/>
      <c r="G341" s="74"/>
    </row>
    <row r="342" ht="23" customHeight="1" spans="1:7">
      <c r="A342" s="37"/>
      <c r="B342" s="37"/>
      <c r="C342" s="30" t="s">
        <v>361</v>
      </c>
      <c r="D342" s="30" t="s">
        <v>549</v>
      </c>
      <c r="E342" s="30"/>
      <c r="F342" s="30"/>
      <c r="G342" s="69">
        <v>1</v>
      </c>
    </row>
    <row r="343" ht="23" customHeight="1" spans="1:7">
      <c r="A343" s="37"/>
      <c r="B343" s="37"/>
      <c r="C343" s="30"/>
      <c r="D343" s="30" t="s">
        <v>550</v>
      </c>
      <c r="E343" s="30"/>
      <c r="F343" s="30"/>
      <c r="G343" s="30" t="s">
        <v>551</v>
      </c>
    </row>
    <row r="344" ht="23" customHeight="1" spans="1:7">
      <c r="A344" s="37"/>
      <c r="B344" s="37"/>
      <c r="C344" s="30" t="s">
        <v>369</v>
      </c>
      <c r="D344" s="30" t="s">
        <v>552</v>
      </c>
      <c r="E344" s="30"/>
      <c r="F344" s="30"/>
      <c r="G344" s="30" t="s">
        <v>409</v>
      </c>
    </row>
    <row r="345" ht="23" customHeight="1" spans="1:7">
      <c r="A345" s="37"/>
      <c r="B345" s="37"/>
      <c r="C345" s="30"/>
      <c r="D345" s="30" t="s">
        <v>439</v>
      </c>
      <c r="E345" s="30"/>
      <c r="F345" s="30"/>
      <c r="G345" s="74"/>
    </row>
    <row r="346" ht="23" customHeight="1" spans="1:7">
      <c r="A346" s="37"/>
      <c r="B346" s="37" t="s">
        <v>393</v>
      </c>
      <c r="C346" s="30" t="s">
        <v>442</v>
      </c>
      <c r="D346" s="30" t="s">
        <v>553</v>
      </c>
      <c r="E346" s="30"/>
      <c r="F346" s="30"/>
      <c r="G346" s="30" t="s">
        <v>444</v>
      </c>
    </row>
    <row r="347" ht="23" customHeight="1" spans="1:7">
      <c r="A347" s="37"/>
      <c r="B347" s="37"/>
      <c r="C347" s="30" t="s">
        <v>371</v>
      </c>
      <c r="D347" s="30" t="s">
        <v>554</v>
      </c>
      <c r="E347" s="30"/>
      <c r="F347" s="30"/>
      <c r="G347" s="30" t="s">
        <v>541</v>
      </c>
    </row>
    <row r="348" ht="23" customHeight="1" spans="1:7">
      <c r="A348" s="37"/>
      <c r="B348" s="37"/>
      <c r="C348" s="30"/>
      <c r="D348" s="30" t="s">
        <v>439</v>
      </c>
      <c r="E348" s="30"/>
      <c r="F348" s="30"/>
      <c r="G348" s="74"/>
    </row>
    <row r="349" ht="23" customHeight="1" spans="1:7">
      <c r="A349" s="37"/>
      <c r="B349" s="37"/>
      <c r="C349" s="30" t="s">
        <v>445</v>
      </c>
      <c r="D349" s="30" t="s">
        <v>435</v>
      </c>
      <c r="E349" s="30"/>
      <c r="F349" s="30"/>
      <c r="G349" s="30"/>
    </row>
    <row r="350" ht="23" customHeight="1" spans="1:7">
      <c r="A350" s="37"/>
      <c r="B350" s="37"/>
      <c r="C350" s="30" t="s">
        <v>446</v>
      </c>
      <c r="D350" s="30" t="s">
        <v>435</v>
      </c>
      <c r="E350" s="30"/>
      <c r="F350" s="30"/>
      <c r="G350" s="30"/>
    </row>
    <row r="351" ht="23" customHeight="1" spans="1:7">
      <c r="A351" s="37"/>
      <c r="B351" s="37" t="s">
        <v>375</v>
      </c>
      <c r="C351" s="30" t="s">
        <v>376</v>
      </c>
      <c r="D351" s="30" t="s">
        <v>555</v>
      </c>
      <c r="E351" s="30"/>
      <c r="F351" s="30"/>
      <c r="G351" s="74" t="s">
        <v>378</v>
      </c>
    </row>
    <row r="352" ht="23" customHeight="1" spans="1:7">
      <c r="A352" s="37"/>
      <c r="B352" s="37"/>
      <c r="C352" s="30"/>
      <c r="D352" s="30" t="s">
        <v>439</v>
      </c>
      <c r="E352" s="30"/>
      <c r="F352" s="30"/>
      <c r="G352" s="74"/>
    </row>
    <row r="353" ht="81" customHeight="1" spans="1:7">
      <c r="A353" s="61" t="s">
        <v>380</v>
      </c>
      <c r="B353" s="62"/>
      <c r="C353" s="62"/>
      <c r="D353" s="62"/>
      <c r="E353" s="62"/>
      <c r="F353" s="62"/>
      <c r="G353" s="102"/>
    </row>
  </sheetData>
  <mergeCells count="51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26:G26"/>
    <mergeCell ref="A27:B27"/>
    <mergeCell ref="C27:D27"/>
    <mergeCell ref="F27:G27"/>
    <mergeCell ref="A28:B28"/>
    <mergeCell ref="C28:D28"/>
    <mergeCell ref="F28:G28"/>
    <mergeCell ref="C29:D29"/>
    <mergeCell ref="E29:G29"/>
    <mergeCell ref="C30:D30"/>
    <mergeCell ref="E30:G30"/>
    <mergeCell ref="C31:D31"/>
    <mergeCell ref="E31:G31"/>
    <mergeCell ref="B32:G32"/>
    <mergeCell ref="B33:G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A51:G51"/>
    <mergeCell ref="A52:B52"/>
    <mergeCell ref="C52:D52"/>
    <mergeCell ref="F52:G52"/>
    <mergeCell ref="A53:B53"/>
    <mergeCell ref="C53:D53"/>
    <mergeCell ref="F53:G53"/>
    <mergeCell ref="C54:D54"/>
    <mergeCell ref="E54:G54"/>
    <mergeCell ref="C55:D55"/>
    <mergeCell ref="E55:G55"/>
    <mergeCell ref="C56:D56"/>
    <mergeCell ref="E56:G56"/>
    <mergeCell ref="B57:G57"/>
    <mergeCell ref="B58:G58"/>
    <mergeCell ref="D59:F59"/>
    <mergeCell ref="D60:F60"/>
    <mergeCell ref="D61:F61"/>
    <mergeCell ref="D62:F62"/>
    <mergeCell ref="D63:F63"/>
    <mergeCell ref="D64:F64"/>
    <mergeCell ref="D65:F65"/>
    <mergeCell ref="D66:F66"/>
    <mergeCell ref="A78:G78"/>
    <mergeCell ref="A79:B79"/>
    <mergeCell ref="C79:D79"/>
    <mergeCell ref="F79:G79"/>
    <mergeCell ref="A80:B80"/>
    <mergeCell ref="C80:D80"/>
    <mergeCell ref="F80:G80"/>
    <mergeCell ref="C81:D81"/>
    <mergeCell ref="E81:G81"/>
    <mergeCell ref="C82:D82"/>
    <mergeCell ref="E82:G82"/>
    <mergeCell ref="C83:D83"/>
    <mergeCell ref="E83:G83"/>
    <mergeCell ref="B84:G84"/>
    <mergeCell ref="B85:G85"/>
    <mergeCell ref="D86:F86"/>
    <mergeCell ref="D87:F87"/>
    <mergeCell ref="D88:F88"/>
    <mergeCell ref="D89:F89"/>
    <mergeCell ref="D90:F90"/>
    <mergeCell ref="D91:F91"/>
    <mergeCell ref="D92:F92"/>
    <mergeCell ref="A98:G98"/>
    <mergeCell ref="A99:B99"/>
    <mergeCell ref="C99:D99"/>
    <mergeCell ref="F99:G99"/>
    <mergeCell ref="A100:B100"/>
    <mergeCell ref="C100:D100"/>
    <mergeCell ref="F100:G100"/>
    <mergeCell ref="C101:D101"/>
    <mergeCell ref="E101:G101"/>
    <mergeCell ref="C102:D102"/>
    <mergeCell ref="E102:G102"/>
    <mergeCell ref="C103:D103"/>
    <mergeCell ref="E103:G103"/>
    <mergeCell ref="B104:G104"/>
    <mergeCell ref="B105:G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A137:G137"/>
    <mergeCell ref="A138:B138"/>
    <mergeCell ref="C138:D138"/>
    <mergeCell ref="F138:G138"/>
    <mergeCell ref="A139:B139"/>
    <mergeCell ref="C139:D139"/>
    <mergeCell ref="F139:G139"/>
    <mergeCell ref="C140:D140"/>
    <mergeCell ref="E140:G140"/>
    <mergeCell ref="C141:D141"/>
    <mergeCell ref="E141:G141"/>
    <mergeCell ref="C142:D142"/>
    <mergeCell ref="E142:G142"/>
    <mergeCell ref="B143:G143"/>
    <mergeCell ref="B144:G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A169:G169"/>
    <mergeCell ref="A170:B170"/>
    <mergeCell ref="C170:D170"/>
    <mergeCell ref="F170:G170"/>
    <mergeCell ref="A171:B171"/>
    <mergeCell ref="C171:D171"/>
    <mergeCell ref="F171:G171"/>
    <mergeCell ref="C172:D172"/>
    <mergeCell ref="E172:G172"/>
    <mergeCell ref="C173:D173"/>
    <mergeCell ref="E173:G173"/>
    <mergeCell ref="C174:D174"/>
    <mergeCell ref="E174:G174"/>
    <mergeCell ref="B175:G175"/>
    <mergeCell ref="B176:G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A194:G194"/>
    <mergeCell ref="A195:B195"/>
    <mergeCell ref="C195:D195"/>
    <mergeCell ref="F195:G195"/>
    <mergeCell ref="A196:B196"/>
    <mergeCell ref="C196:D196"/>
    <mergeCell ref="F196:G196"/>
    <mergeCell ref="C197:D197"/>
    <mergeCell ref="E197:G197"/>
    <mergeCell ref="C198:D198"/>
    <mergeCell ref="E198:G198"/>
    <mergeCell ref="C199:D199"/>
    <mergeCell ref="E199:G199"/>
    <mergeCell ref="B200:G200"/>
    <mergeCell ref="B201:G201"/>
    <mergeCell ref="D202:F202"/>
    <mergeCell ref="D203:F203"/>
    <mergeCell ref="D204:F204"/>
    <mergeCell ref="D205:F205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A228:G228"/>
    <mergeCell ref="A229:B229"/>
    <mergeCell ref="C229:D229"/>
    <mergeCell ref="F229:G229"/>
    <mergeCell ref="A230:B230"/>
    <mergeCell ref="C230:D230"/>
    <mergeCell ref="F230:G230"/>
    <mergeCell ref="C231:D231"/>
    <mergeCell ref="E231:G231"/>
    <mergeCell ref="C232:D232"/>
    <mergeCell ref="E232:G232"/>
    <mergeCell ref="C233:D233"/>
    <mergeCell ref="E233:G233"/>
    <mergeCell ref="B234:G234"/>
    <mergeCell ref="B235:G235"/>
    <mergeCell ref="D236:F236"/>
    <mergeCell ref="D237:F237"/>
    <mergeCell ref="D238:F238"/>
    <mergeCell ref="D239:F239"/>
    <mergeCell ref="D240:F240"/>
    <mergeCell ref="D241:F241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50:F250"/>
    <mergeCell ref="D251:F251"/>
    <mergeCell ref="D252:F252"/>
    <mergeCell ref="D253:F253"/>
    <mergeCell ref="D254:F254"/>
    <mergeCell ref="D255:F255"/>
    <mergeCell ref="A260:G260"/>
    <mergeCell ref="A261:B261"/>
    <mergeCell ref="C261:D261"/>
    <mergeCell ref="F261:G261"/>
    <mergeCell ref="A262:B262"/>
    <mergeCell ref="C262:D262"/>
    <mergeCell ref="F262:G262"/>
    <mergeCell ref="C263:D263"/>
    <mergeCell ref="E263:G263"/>
    <mergeCell ref="C264:D264"/>
    <mergeCell ref="E264:G264"/>
    <mergeCell ref="C265:D265"/>
    <mergeCell ref="E265:G265"/>
    <mergeCell ref="B266:G266"/>
    <mergeCell ref="B267:G267"/>
    <mergeCell ref="D268:F268"/>
    <mergeCell ref="D269:F269"/>
    <mergeCell ref="D270:F270"/>
    <mergeCell ref="D271:F271"/>
    <mergeCell ref="D285:F285"/>
    <mergeCell ref="A297:G297"/>
    <mergeCell ref="A298:B298"/>
    <mergeCell ref="C298:D298"/>
    <mergeCell ref="F298:G298"/>
    <mergeCell ref="A299:B299"/>
    <mergeCell ref="C299:D299"/>
    <mergeCell ref="F299:G299"/>
    <mergeCell ref="C300:D300"/>
    <mergeCell ref="E300:G300"/>
    <mergeCell ref="C301:D301"/>
    <mergeCell ref="E301:G301"/>
    <mergeCell ref="C302:D302"/>
    <mergeCell ref="E302:G302"/>
    <mergeCell ref="B303:G303"/>
    <mergeCell ref="B304:G304"/>
    <mergeCell ref="D305:F305"/>
    <mergeCell ref="D306:F306"/>
    <mergeCell ref="D307:F307"/>
    <mergeCell ref="D308:F308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3:F323"/>
    <mergeCell ref="A328:G328"/>
    <mergeCell ref="A329:B329"/>
    <mergeCell ref="C329:D329"/>
    <mergeCell ref="F329:G329"/>
    <mergeCell ref="A330:B330"/>
    <mergeCell ref="C330:D330"/>
    <mergeCell ref="F330:G330"/>
    <mergeCell ref="C331:D331"/>
    <mergeCell ref="E331:G331"/>
    <mergeCell ref="C332:D332"/>
    <mergeCell ref="E332:G332"/>
    <mergeCell ref="C333:D333"/>
    <mergeCell ref="E333:G333"/>
    <mergeCell ref="B334:G334"/>
    <mergeCell ref="B335:G335"/>
    <mergeCell ref="D336:F336"/>
    <mergeCell ref="D337:F337"/>
    <mergeCell ref="D338:F338"/>
    <mergeCell ref="D339:F339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49:F349"/>
    <mergeCell ref="D350:F350"/>
    <mergeCell ref="D351:F351"/>
    <mergeCell ref="D352:F352"/>
    <mergeCell ref="A353:G353"/>
    <mergeCell ref="A7:A8"/>
    <mergeCell ref="A9:A21"/>
    <mergeCell ref="A32:A33"/>
    <mergeCell ref="A34:A42"/>
    <mergeCell ref="A57:A58"/>
    <mergeCell ref="A59:A66"/>
    <mergeCell ref="A84:A85"/>
    <mergeCell ref="A86:A92"/>
    <mergeCell ref="A104:A105"/>
    <mergeCell ref="A106:A125"/>
    <mergeCell ref="A143:A144"/>
    <mergeCell ref="A145:A164"/>
    <mergeCell ref="A175:A176"/>
    <mergeCell ref="A177:A188"/>
    <mergeCell ref="A200:A201"/>
    <mergeCell ref="A202:A223"/>
    <mergeCell ref="A234:A235"/>
    <mergeCell ref="A236:A255"/>
    <mergeCell ref="A266:A267"/>
    <mergeCell ref="A268:A289"/>
    <mergeCell ref="A303:A304"/>
    <mergeCell ref="A305:A323"/>
    <mergeCell ref="A334:A335"/>
    <mergeCell ref="A336:A352"/>
    <mergeCell ref="B11:B17"/>
    <mergeCell ref="B18:B19"/>
    <mergeCell ref="B20:B21"/>
    <mergeCell ref="B36:B39"/>
    <mergeCell ref="B40:B41"/>
    <mergeCell ref="B61:B63"/>
    <mergeCell ref="B64:B65"/>
    <mergeCell ref="B88:B90"/>
    <mergeCell ref="B107:B109"/>
    <mergeCell ref="B110:B115"/>
    <mergeCell ref="B116:B123"/>
    <mergeCell ref="B124:B125"/>
    <mergeCell ref="B146:B148"/>
    <mergeCell ref="B149:B154"/>
    <mergeCell ref="B155:B162"/>
    <mergeCell ref="B163:B164"/>
    <mergeCell ref="B178:B180"/>
    <mergeCell ref="B181:B184"/>
    <mergeCell ref="B185:B187"/>
    <mergeCell ref="B203:B205"/>
    <mergeCell ref="B206:B213"/>
    <mergeCell ref="B214:B221"/>
    <mergeCell ref="B222:B223"/>
    <mergeCell ref="B237:B239"/>
    <mergeCell ref="B240:B245"/>
    <mergeCell ref="B246:B253"/>
    <mergeCell ref="B254:B255"/>
    <mergeCell ref="B269:B271"/>
    <mergeCell ref="B272:B277"/>
    <mergeCell ref="B278:B287"/>
    <mergeCell ref="B288:B289"/>
    <mergeCell ref="B306:B308"/>
    <mergeCell ref="B309:B314"/>
    <mergeCell ref="B315:B321"/>
    <mergeCell ref="B322:B323"/>
    <mergeCell ref="B337:B339"/>
    <mergeCell ref="B340:B345"/>
    <mergeCell ref="B346:B350"/>
    <mergeCell ref="B351:B352"/>
    <mergeCell ref="C11:C12"/>
    <mergeCell ref="C13:C16"/>
    <mergeCell ref="C18:C19"/>
    <mergeCell ref="C20:C21"/>
    <mergeCell ref="C38:C39"/>
    <mergeCell ref="C40:C41"/>
    <mergeCell ref="C64:C65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81:C182"/>
    <mergeCell ref="C206:C208"/>
    <mergeCell ref="C209:C211"/>
    <mergeCell ref="C212:C213"/>
    <mergeCell ref="C214:C215"/>
    <mergeCell ref="C216:C217"/>
    <mergeCell ref="C218:C219"/>
    <mergeCell ref="C220:C221"/>
    <mergeCell ref="C222:C223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72:C273"/>
    <mergeCell ref="C274:C275"/>
    <mergeCell ref="C276:C277"/>
    <mergeCell ref="C278:C279"/>
    <mergeCell ref="C280:C285"/>
    <mergeCell ref="C286:C287"/>
    <mergeCell ref="C288:C289"/>
    <mergeCell ref="C309:C310"/>
    <mergeCell ref="C311:C312"/>
    <mergeCell ref="C313:C314"/>
    <mergeCell ref="C316:C317"/>
    <mergeCell ref="C318:C319"/>
    <mergeCell ref="C320:C321"/>
    <mergeCell ref="C322:C323"/>
    <mergeCell ref="C340:C341"/>
    <mergeCell ref="C342:C343"/>
    <mergeCell ref="C344:C345"/>
    <mergeCell ref="C347:C348"/>
    <mergeCell ref="C351:C352"/>
    <mergeCell ref="G272:G273"/>
    <mergeCell ref="G274:G275"/>
    <mergeCell ref="G276:G277"/>
    <mergeCell ref="G278:G279"/>
    <mergeCell ref="G280:G281"/>
    <mergeCell ref="G282:G284"/>
    <mergeCell ref="G286:G287"/>
    <mergeCell ref="G288:G289"/>
    <mergeCell ref="A4:B6"/>
    <mergeCell ref="A22:G25"/>
    <mergeCell ref="A29:B31"/>
    <mergeCell ref="A43:G46"/>
    <mergeCell ref="A54:B56"/>
    <mergeCell ref="A67:G70"/>
    <mergeCell ref="A81:B83"/>
    <mergeCell ref="A93:G96"/>
    <mergeCell ref="A101:B103"/>
    <mergeCell ref="A126:G129"/>
    <mergeCell ref="A140:B142"/>
    <mergeCell ref="A165:G168"/>
    <mergeCell ref="A172:B174"/>
    <mergeCell ref="A189:G192"/>
    <mergeCell ref="A197:B199"/>
    <mergeCell ref="A224:G227"/>
    <mergeCell ref="A231:B233"/>
    <mergeCell ref="A256:G259"/>
    <mergeCell ref="A263:B265"/>
    <mergeCell ref="D272:F273"/>
    <mergeCell ref="D274:F275"/>
    <mergeCell ref="D276:F277"/>
    <mergeCell ref="D278:F279"/>
    <mergeCell ref="D280:F281"/>
    <mergeCell ref="D282:F284"/>
    <mergeCell ref="D286:F287"/>
    <mergeCell ref="D288:F289"/>
    <mergeCell ref="A290:G293"/>
    <mergeCell ref="A300:B302"/>
    <mergeCell ref="A324:G327"/>
    <mergeCell ref="A331:B33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31" workbookViewId="0">
      <selection activeCell="I10" sqref="I10"/>
    </sheetView>
  </sheetViews>
  <sheetFormatPr defaultColWidth="9" defaultRowHeight="14.25" outlineLevelCol="6"/>
  <cols>
    <col min="1" max="2" width="9" style="1"/>
    <col min="3" max="3" width="10.375" style="1" customWidth="1"/>
    <col min="4" max="4" width="12.375" style="1" customWidth="1"/>
    <col min="5" max="5" width="23.375" style="1" customWidth="1"/>
    <col min="6" max="6" width="17.875" style="1" customWidth="1"/>
    <col min="7" max="7" width="11.625" style="1" customWidth="1"/>
    <col min="8" max="16384" width="9" style="1"/>
  </cols>
  <sheetData>
    <row r="1" s="1" customFormat="1" ht="32" customHeight="1" spans="1:7">
      <c r="A1" s="2" t="s">
        <v>556</v>
      </c>
      <c r="B1" s="2"/>
      <c r="C1" s="2"/>
      <c r="D1" s="2"/>
      <c r="E1" s="2"/>
      <c r="F1" s="2"/>
      <c r="G1" s="2"/>
    </row>
    <row r="2" s="1" customFormat="1" ht="24" customHeight="1" spans="1:7">
      <c r="A2" s="3" t="s">
        <v>557</v>
      </c>
      <c r="B2" s="3"/>
      <c r="C2" s="3"/>
      <c r="D2" s="3"/>
      <c r="E2" s="3"/>
      <c r="F2" s="3"/>
      <c r="G2" s="3"/>
    </row>
    <row r="3" s="1" customFormat="1" ht="34" customHeight="1" spans="1:7">
      <c r="A3" s="4" t="s">
        <v>558</v>
      </c>
      <c r="B3" s="4"/>
      <c r="C3" s="4"/>
      <c r="D3" s="4" t="s">
        <v>199</v>
      </c>
      <c r="E3" s="4"/>
      <c r="F3" s="4"/>
      <c r="G3" s="4"/>
    </row>
    <row r="4" s="1" customFormat="1" ht="32" customHeight="1" spans="1:7">
      <c r="A4" s="4" t="s">
        <v>559</v>
      </c>
      <c r="B4" s="5" t="s">
        <v>560</v>
      </c>
      <c r="C4" s="5"/>
      <c r="D4" s="5"/>
      <c r="E4" s="5"/>
      <c r="F4" s="5"/>
      <c r="G4" s="5"/>
    </row>
    <row r="5" s="1" customFormat="1" ht="32" customHeight="1" spans="1:7">
      <c r="A5" s="4"/>
      <c r="B5" s="5" t="s">
        <v>561</v>
      </c>
      <c r="C5" s="5"/>
      <c r="D5" s="5"/>
      <c r="E5" s="5"/>
      <c r="F5" s="5"/>
      <c r="G5" s="5"/>
    </row>
    <row r="6" s="1" customFormat="1" ht="18" customHeight="1" spans="1:7">
      <c r="A6" s="4" t="s">
        <v>562</v>
      </c>
      <c r="B6" s="4" t="s">
        <v>563</v>
      </c>
      <c r="C6" s="4"/>
      <c r="D6" s="4"/>
      <c r="E6" s="4" t="s">
        <v>564</v>
      </c>
      <c r="F6" s="4" t="s">
        <v>565</v>
      </c>
      <c r="G6" s="4" t="s">
        <v>564</v>
      </c>
    </row>
    <row r="7" s="1" customFormat="1" ht="18" customHeight="1" spans="1:7">
      <c r="A7" s="4"/>
      <c r="B7" s="4" t="s">
        <v>566</v>
      </c>
      <c r="C7" s="4" t="s">
        <v>567</v>
      </c>
      <c r="D7" s="4"/>
      <c r="E7" s="6">
        <v>1161.29</v>
      </c>
      <c r="F7" s="4" t="s">
        <v>568</v>
      </c>
      <c r="G7" s="4">
        <f>E9+E10</f>
        <v>2354.09</v>
      </c>
    </row>
    <row r="8" s="1" customFormat="1" ht="18" customHeight="1" spans="1:7">
      <c r="A8" s="4"/>
      <c r="B8" s="4"/>
      <c r="C8" s="4" t="s">
        <v>569</v>
      </c>
      <c r="D8" s="4"/>
      <c r="E8" s="6">
        <v>119.65</v>
      </c>
      <c r="F8" s="4" t="s">
        <v>570</v>
      </c>
      <c r="G8" s="4"/>
    </row>
    <row r="9" s="1" customFormat="1" ht="18" customHeight="1" spans="1:7">
      <c r="A9" s="4"/>
      <c r="B9" s="4"/>
      <c r="C9" s="4" t="s">
        <v>571</v>
      </c>
      <c r="D9" s="4"/>
      <c r="E9" s="7">
        <f>E7+E8</f>
        <v>1280.94</v>
      </c>
      <c r="F9" s="4" t="s">
        <v>572</v>
      </c>
      <c r="G9" s="4"/>
    </row>
    <row r="10" s="1" customFormat="1" ht="18" customHeight="1" spans="1:7">
      <c r="A10" s="4"/>
      <c r="B10" s="4" t="s">
        <v>573</v>
      </c>
      <c r="C10" s="4"/>
      <c r="D10" s="4"/>
      <c r="E10" s="7">
        <v>1073.15</v>
      </c>
      <c r="F10" s="4" t="s">
        <v>574</v>
      </c>
      <c r="G10" s="4">
        <f>E10+E9</f>
        <v>2354.09</v>
      </c>
    </row>
    <row r="11" s="1" customFormat="1" ht="18" customHeight="1" spans="1:7">
      <c r="A11" s="4"/>
      <c r="B11" s="4"/>
      <c r="C11" s="4"/>
      <c r="D11" s="4"/>
      <c r="E11" s="7"/>
      <c r="F11" s="4" t="s">
        <v>575</v>
      </c>
      <c r="G11" s="4">
        <f>G10</f>
        <v>2354.09</v>
      </c>
    </row>
    <row r="12" s="1" customFormat="1" ht="23" customHeight="1" spans="1:7">
      <c r="A12" s="8" t="s">
        <v>576</v>
      </c>
      <c r="B12" s="9" t="s">
        <v>347</v>
      </c>
      <c r="C12" s="9" t="s">
        <v>348</v>
      </c>
      <c r="D12" s="9"/>
      <c r="E12" s="9" t="s">
        <v>349</v>
      </c>
      <c r="F12" s="9" t="s">
        <v>350</v>
      </c>
      <c r="G12" s="9"/>
    </row>
    <row r="13" s="1" customFormat="1" ht="19" customHeight="1" spans="1:7">
      <c r="A13" s="8"/>
      <c r="B13" s="9" t="s">
        <v>577</v>
      </c>
      <c r="C13" s="9" t="s">
        <v>578</v>
      </c>
      <c r="D13" s="9"/>
      <c r="E13" s="10" t="s">
        <v>579</v>
      </c>
      <c r="F13" s="9" t="s">
        <v>580</v>
      </c>
      <c r="G13" s="9"/>
    </row>
    <row r="14" s="1" customFormat="1" ht="19" customHeight="1" spans="1:7">
      <c r="A14" s="8"/>
      <c r="B14" s="9"/>
      <c r="C14" s="9" t="s">
        <v>581</v>
      </c>
      <c r="D14" s="9"/>
      <c r="E14" s="10" t="s">
        <v>582</v>
      </c>
      <c r="F14" s="9" t="s">
        <v>583</v>
      </c>
      <c r="G14" s="9"/>
    </row>
    <row r="15" s="1" customFormat="1" ht="19" customHeight="1" spans="1:7">
      <c r="A15" s="8"/>
      <c r="B15" s="9"/>
      <c r="C15" s="9" t="s">
        <v>584</v>
      </c>
      <c r="D15" s="9"/>
      <c r="E15" s="10" t="s">
        <v>585</v>
      </c>
      <c r="F15" s="9" t="s">
        <v>586</v>
      </c>
      <c r="G15" s="9"/>
    </row>
    <row r="16" s="1" customFormat="1" ht="19" customHeight="1" spans="1:7">
      <c r="A16" s="8"/>
      <c r="B16" s="9"/>
      <c r="C16" s="11" t="s">
        <v>587</v>
      </c>
      <c r="D16" s="12"/>
      <c r="E16" s="10" t="s">
        <v>588</v>
      </c>
      <c r="F16" s="11" t="s">
        <v>378</v>
      </c>
      <c r="G16" s="12"/>
    </row>
    <row r="17" s="1" customFormat="1" ht="19" customHeight="1" spans="1:7">
      <c r="A17" s="8"/>
      <c r="B17" s="9"/>
      <c r="C17" s="11" t="s">
        <v>589</v>
      </c>
      <c r="D17" s="12"/>
      <c r="E17" s="10" t="s">
        <v>590</v>
      </c>
      <c r="F17" s="11" t="s">
        <v>591</v>
      </c>
      <c r="G17" s="12"/>
    </row>
    <row r="18" s="1" customFormat="1" ht="19" customHeight="1" spans="1:7">
      <c r="A18" s="8"/>
      <c r="B18" s="13" t="s">
        <v>592</v>
      </c>
      <c r="C18" s="14" t="s">
        <v>593</v>
      </c>
      <c r="D18" s="15"/>
      <c r="E18" s="16" t="s">
        <v>594</v>
      </c>
      <c r="F18" s="14" t="s">
        <v>595</v>
      </c>
      <c r="G18" s="15"/>
    </row>
    <row r="19" s="1" customFormat="1" ht="19" customHeight="1" spans="1:7">
      <c r="A19" s="8"/>
      <c r="B19" s="17"/>
      <c r="C19" s="18"/>
      <c r="D19" s="19"/>
      <c r="E19" s="20" t="s">
        <v>596</v>
      </c>
      <c r="F19" s="14" t="s">
        <v>597</v>
      </c>
      <c r="G19" s="15"/>
    </row>
    <row r="20" s="1" customFormat="1" ht="19" customHeight="1" spans="1:7">
      <c r="A20" s="8"/>
      <c r="B20" s="17"/>
      <c r="C20" s="18"/>
      <c r="D20" s="19"/>
      <c r="E20" s="20" t="s">
        <v>598</v>
      </c>
      <c r="F20" s="14" t="s">
        <v>378</v>
      </c>
      <c r="G20" s="15"/>
    </row>
    <row r="21" s="1" customFormat="1" ht="23" customHeight="1" spans="1:7">
      <c r="A21" s="8"/>
      <c r="B21" s="17"/>
      <c r="C21" s="18"/>
      <c r="D21" s="19"/>
      <c r="E21" s="20" t="s">
        <v>599</v>
      </c>
      <c r="F21" s="14" t="s">
        <v>600</v>
      </c>
      <c r="G21" s="15"/>
    </row>
    <row r="22" s="1" customFormat="1" ht="33" customHeight="1" spans="1:7">
      <c r="A22" s="8"/>
      <c r="B22" s="17"/>
      <c r="C22" s="18"/>
      <c r="D22" s="19"/>
      <c r="E22" s="20" t="s">
        <v>601</v>
      </c>
      <c r="F22" s="21">
        <v>1</v>
      </c>
      <c r="G22" s="15"/>
    </row>
    <row r="23" s="1" customFormat="1" ht="23" customHeight="1" spans="1:7">
      <c r="A23" s="8"/>
      <c r="B23" s="17"/>
      <c r="C23" s="18"/>
      <c r="D23" s="19"/>
      <c r="E23" s="20" t="s">
        <v>602</v>
      </c>
      <c r="F23" s="14" t="s">
        <v>603</v>
      </c>
      <c r="G23" s="15"/>
    </row>
    <row r="24" s="1" customFormat="1" ht="23" customHeight="1" spans="1:7">
      <c r="A24" s="8"/>
      <c r="B24" s="17"/>
      <c r="C24" s="18"/>
      <c r="D24" s="19"/>
      <c r="E24" s="20" t="s">
        <v>604</v>
      </c>
      <c r="F24" s="14" t="s">
        <v>605</v>
      </c>
      <c r="G24" s="15"/>
    </row>
    <row r="25" s="1" customFormat="1" ht="23" customHeight="1" spans="1:7">
      <c r="A25" s="8"/>
      <c r="B25" s="17"/>
      <c r="C25" s="18"/>
      <c r="D25" s="19"/>
      <c r="E25" s="20" t="s">
        <v>606</v>
      </c>
      <c r="F25" s="14" t="s">
        <v>607</v>
      </c>
      <c r="G25" s="15"/>
    </row>
    <row r="26" s="1" customFormat="1" ht="15" customHeight="1" spans="1:7">
      <c r="A26" s="8"/>
      <c r="B26" s="17"/>
      <c r="C26" s="18"/>
      <c r="D26" s="19"/>
      <c r="E26" s="20" t="s">
        <v>608</v>
      </c>
      <c r="F26" s="21">
        <v>1</v>
      </c>
      <c r="G26" s="15"/>
    </row>
    <row r="27" s="1" customFormat="1" ht="26" customHeight="1" spans="1:7">
      <c r="A27" s="8"/>
      <c r="B27" s="17"/>
      <c r="C27" s="18"/>
      <c r="D27" s="19"/>
      <c r="E27" s="20" t="s">
        <v>609</v>
      </c>
      <c r="F27" s="21">
        <v>1</v>
      </c>
      <c r="G27" s="15"/>
    </row>
    <row r="28" s="1" customFormat="1" ht="22" customHeight="1" spans="1:7">
      <c r="A28" s="8"/>
      <c r="B28" s="17"/>
      <c r="C28" s="18"/>
      <c r="D28" s="19"/>
      <c r="E28" s="20" t="s">
        <v>610</v>
      </c>
      <c r="F28" s="21">
        <v>1</v>
      </c>
      <c r="G28" s="15"/>
    </row>
    <row r="29" s="1" customFormat="1" ht="28" customHeight="1" spans="1:7">
      <c r="A29" s="8"/>
      <c r="B29" s="17"/>
      <c r="C29" s="14" t="s">
        <v>611</v>
      </c>
      <c r="D29" s="15"/>
      <c r="E29" s="16" t="s">
        <v>612</v>
      </c>
      <c r="F29" s="11" t="s">
        <v>541</v>
      </c>
      <c r="G29" s="12"/>
    </row>
    <row r="30" s="1" customFormat="1" ht="33" customHeight="1" spans="1:7">
      <c r="A30" s="8"/>
      <c r="B30" s="17"/>
      <c r="C30" s="18"/>
      <c r="D30" s="19"/>
      <c r="E30" s="16" t="s">
        <v>613</v>
      </c>
      <c r="F30" s="11" t="s">
        <v>397</v>
      </c>
      <c r="G30" s="12"/>
    </row>
    <row r="31" s="1" customFormat="1" ht="28" customHeight="1" spans="1:7">
      <c r="A31" s="8"/>
      <c r="B31" s="17"/>
      <c r="C31" s="18"/>
      <c r="D31" s="19"/>
      <c r="E31" s="22" t="s">
        <v>614</v>
      </c>
      <c r="F31" s="23" t="s">
        <v>425</v>
      </c>
      <c r="G31" s="24"/>
    </row>
    <row r="32" s="1" customFormat="1" ht="26" customHeight="1" spans="1:7">
      <c r="A32" s="8"/>
      <c r="B32" s="17"/>
      <c r="C32" s="18"/>
      <c r="D32" s="19"/>
      <c r="E32" s="22" t="s">
        <v>615</v>
      </c>
      <c r="F32" s="23" t="s">
        <v>616</v>
      </c>
      <c r="G32" s="24"/>
    </row>
    <row r="33" s="1" customFormat="1" ht="28" customHeight="1" spans="1:7">
      <c r="A33" s="8"/>
      <c r="B33" s="17"/>
      <c r="C33" s="18"/>
      <c r="D33" s="19"/>
      <c r="E33" s="20" t="s">
        <v>617</v>
      </c>
      <c r="F33" s="11" t="s">
        <v>618</v>
      </c>
      <c r="G33" s="12"/>
    </row>
    <row r="34" s="1" customFormat="1" ht="28" customHeight="1" spans="1:7">
      <c r="A34" s="8"/>
      <c r="B34" s="17"/>
      <c r="C34" s="25" t="s">
        <v>619</v>
      </c>
      <c r="D34" s="25"/>
      <c r="E34" s="26" t="s">
        <v>620</v>
      </c>
      <c r="F34" s="11" t="s">
        <v>389</v>
      </c>
      <c r="G34" s="12"/>
    </row>
    <row r="35" s="1" customFormat="1" ht="26" customHeight="1" spans="1:7">
      <c r="A35" s="8"/>
      <c r="B35" s="27"/>
      <c r="C35" s="9"/>
      <c r="D35" s="9"/>
      <c r="E35" s="28" t="s">
        <v>621</v>
      </c>
      <c r="F35" s="9" t="s">
        <v>389</v>
      </c>
      <c r="G35" s="9"/>
    </row>
    <row r="36" s="1" customFormat="1" ht="26" customHeight="1" spans="1:7">
      <c r="A36" s="8"/>
      <c r="B36" s="18" t="s">
        <v>622</v>
      </c>
      <c r="C36" s="9" t="s">
        <v>623</v>
      </c>
      <c r="D36" s="9"/>
      <c r="E36" s="10" t="s">
        <v>624</v>
      </c>
      <c r="F36" s="9" t="s">
        <v>378</v>
      </c>
      <c r="G36" s="9"/>
    </row>
    <row r="37" s="1" customFormat="1" ht="26" customHeight="1" spans="1:7">
      <c r="A37" s="8"/>
      <c r="B37" s="18"/>
      <c r="C37" s="9" t="s">
        <v>625</v>
      </c>
      <c r="D37" s="9"/>
      <c r="E37" s="10" t="s">
        <v>626</v>
      </c>
      <c r="F37" s="9" t="s">
        <v>627</v>
      </c>
      <c r="G37" s="9"/>
    </row>
    <row r="38" s="1" customFormat="1" ht="26" customHeight="1" spans="1:7">
      <c r="A38" s="8"/>
      <c r="B38" s="29"/>
      <c r="C38" s="9" t="s">
        <v>628</v>
      </c>
      <c r="D38" s="9"/>
      <c r="E38" s="10" t="s">
        <v>629</v>
      </c>
      <c r="F38" s="9" t="s">
        <v>378</v>
      </c>
      <c r="G38" s="9"/>
    </row>
    <row r="39" s="1" customFormat="1" spans="1:7">
      <c r="A39" s="30" t="s">
        <v>380</v>
      </c>
      <c r="B39" s="30"/>
      <c r="C39" s="30"/>
      <c r="D39" s="30"/>
      <c r="E39" s="30"/>
      <c r="F39" s="30"/>
      <c r="G39" s="31"/>
    </row>
    <row r="40" s="1" customFormat="1" spans="1:7">
      <c r="A40" s="30"/>
      <c r="B40" s="30"/>
      <c r="C40" s="30"/>
      <c r="D40" s="30"/>
      <c r="E40" s="30"/>
      <c r="F40" s="30"/>
      <c r="G40" s="31"/>
    </row>
    <row r="41" s="1" customFormat="1" ht="9" customHeight="1" spans="1:7">
      <c r="A41" s="30"/>
      <c r="B41" s="30"/>
      <c r="C41" s="30"/>
      <c r="D41" s="30"/>
      <c r="E41" s="30"/>
      <c r="F41" s="30"/>
      <c r="G41" s="31"/>
    </row>
    <row r="42" s="1" customFormat="1" spans="1:7">
      <c r="A42" s="30"/>
      <c r="B42" s="30"/>
      <c r="C42" s="30"/>
      <c r="D42" s="30"/>
      <c r="E42" s="30"/>
      <c r="F42" s="30"/>
      <c r="G42" s="31"/>
    </row>
    <row r="43" s="1" customFormat="1" ht="9" customHeight="1" spans="1:7">
      <c r="A43" s="32"/>
      <c r="B43" s="32"/>
      <c r="C43" s="32"/>
      <c r="D43" s="32"/>
      <c r="E43" s="32"/>
      <c r="F43" s="32"/>
      <c r="G43" s="33"/>
    </row>
  </sheetData>
  <mergeCells count="59">
    <mergeCell ref="A1:G1"/>
    <mergeCell ref="A2:G2"/>
    <mergeCell ref="A3:C3"/>
    <mergeCell ref="D3:G3"/>
    <mergeCell ref="B4:G4"/>
    <mergeCell ref="B5:G5"/>
    <mergeCell ref="B6:D6"/>
    <mergeCell ref="C7:D7"/>
    <mergeCell ref="C8:D8"/>
    <mergeCell ref="C9:D9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C36:D36"/>
    <mergeCell ref="F36:G36"/>
    <mergeCell ref="C37:D37"/>
    <mergeCell ref="F37:G37"/>
    <mergeCell ref="C38:D38"/>
    <mergeCell ref="F38:G38"/>
    <mergeCell ref="A4:A5"/>
    <mergeCell ref="A6:A11"/>
    <mergeCell ref="A12:A38"/>
    <mergeCell ref="B7:B9"/>
    <mergeCell ref="B13:B17"/>
    <mergeCell ref="B18:B35"/>
    <mergeCell ref="B36:B38"/>
    <mergeCell ref="E10:E11"/>
    <mergeCell ref="B10:D11"/>
    <mergeCell ref="C18:D28"/>
    <mergeCell ref="C29:D33"/>
    <mergeCell ref="C34:D35"/>
    <mergeCell ref="A39:G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1" sqref="G31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81" t="s">
        <v>41</v>
      </c>
      <c r="B1" s="181"/>
      <c r="C1" s="181"/>
      <c r="D1" s="181"/>
    </row>
    <row r="2" spans="1:4">
      <c r="A2" s="182"/>
      <c r="D2" t="s">
        <v>42</v>
      </c>
    </row>
    <row r="3" ht="15" customHeight="1" spans="1:4">
      <c r="A3" s="113" t="s">
        <v>43</v>
      </c>
      <c r="B3" s="113"/>
      <c r="C3" s="113" t="s">
        <v>44</v>
      </c>
      <c r="D3" s="113"/>
    </row>
    <row r="4" spans="1:4">
      <c r="A4" s="113" t="s">
        <v>45</v>
      </c>
      <c r="B4" s="113" t="s">
        <v>46</v>
      </c>
      <c r="C4" s="113" t="s">
        <v>45</v>
      </c>
      <c r="D4" s="113" t="s">
        <v>46</v>
      </c>
    </row>
    <row r="5" spans="1:4">
      <c r="A5" s="175" t="s">
        <v>47</v>
      </c>
      <c r="B5" s="184">
        <v>2354.09</v>
      </c>
      <c r="C5" s="175" t="s">
        <v>48</v>
      </c>
      <c r="D5" s="124">
        <v>383.36</v>
      </c>
    </row>
    <row r="6" spans="1:4">
      <c r="A6" s="175" t="s">
        <v>49</v>
      </c>
      <c r="B6" s="184"/>
      <c r="C6" s="175" t="s">
        <v>50</v>
      </c>
      <c r="D6" s="124"/>
    </row>
    <row r="7" spans="1:4">
      <c r="A7" s="175" t="s">
        <v>51</v>
      </c>
      <c r="B7" s="184"/>
      <c r="C7" s="175" t="s">
        <v>52</v>
      </c>
      <c r="D7" s="124"/>
    </row>
    <row r="8" spans="1:4">
      <c r="A8" s="175" t="s">
        <v>53</v>
      </c>
      <c r="B8" s="185"/>
      <c r="C8" s="175" t="s">
        <v>54</v>
      </c>
      <c r="D8" s="124"/>
    </row>
    <row r="9" spans="1:4">
      <c r="A9" s="175" t="s">
        <v>55</v>
      </c>
      <c r="B9" s="185"/>
      <c r="C9" s="175" t="s">
        <v>56</v>
      </c>
      <c r="D9" s="124"/>
    </row>
    <row r="10" spans="1:4">
      <c r="A10" s="175" t="s">
        <v>57</v>
      </c>
      <c r="B10" s="185"/>
      <c r="C10" s="175" t="s">
        <v>58</v>
      </c>
      <c r="D10" s="124"/>
    </row>
    <row r="11" spans="1:4">
      <c r="A11" s="175" t="s">
        <v>59</v>
      </c>
      <c r="B11" s="185"/>
      <c r="C11" s="175" t="s">
        <v>60</v>
      </c>
      <c r="D11" s="124"/>
    </row>
    <row r="12" spans="1:4">
      <c r="A12" s="175" t="s">
        <v>61</v>
      </c>
      <c r="B12" s="185"/>
      <c r="C12" s="175" t="s">
        <v>62</v>
      </c>
      <c r="D12" s="124">
        <v>1808.63</v>
      </c>
    </row>
    <row r="13" spans="1:4">
      <c r="A13" s="175" t="s">
        <v>63</v>
      </c>
      <c r="B13" s="185"/>
      <c r="C13" s="175" t="s">
        <v>64</v>
      </c>
      <c r="D13" s="124"/>
    </row>
    <row r="14" spans="1:4">
      <c r="A14" s="175"/>
      <c r="B14" s="177"/>
      <c r="C14" s="175" t="s">
        <v>65</v>
      </c>
      <c r="D14" s="124">
        <v>57.78</v>
      </c>
    </row>
    <row r="15" spans="1:4">
      <c r="A15" s="175"/>
      <c r="B15" s="177"/>
      <c r="C15" s="175" t="s">
        <v>66</v>
      </c>
      <c r="D15" s="124"/>
    </row>
    <row r="16" spans="1:4">
      <c r="A16" s="175"/>
      <c r="B16" s="177"/>
      <c r="C16" s="175" t="s">
        <v>67</v>
      </c>
      <c r="D16" s="124"/>
    </row>
    <row r="17" spans="1:4">
      <c r="A17" s="175"/>
      <c r="B17" s="177"/>
      <c r="C17" s="175" t="s">
        <v>68</v>
      </c>
      <c r="D17" s="124">
        <v>19.57</v>
      </c>
    </row>
    <row r="18" spans="1:4">
      <c r="A18" s="175"/>
      <c r="B18" s="177"/>
      <c r="C18" s="175" t="s">
        <v>69</v>
      </c>
      <c r="D18" s="124"/>
    </row>
    <row r="19" spans="1:4">
      <c r="A19" s="175"/>
      <c r="B19" s="177"/>
      <c r="C19" s="175" t="s">
        <v>70</v>
      </c>
      <c r="D19" s="124"/>
    </row>
    <row r="20" spans="1:4">
      <c r="A20" s="175"/>
      <c r="B20" s="177"/>
      <c r="C20" s="175" t="s">
        <v>71</v>
      </c>
      <c r="D20" s="124"/>
    </row>
    <row r="21" spans="1:4">
      <c r="A21" s="175"/>
      <c r="B21" s="177"/>
      <c r="C21" s="175" t="s">
        <v>72</v>
      </c>
      <c r="D21" s="124"/>
    </row>
    <row r="22" spans="1:4">
      <c r="A22" s="175"/>
      <c r="B22" s="177"/>
      <c r="C22" s="175" t="s">
        <v>73</v>
      </c>
      <c r="D22" s="124"/>
    </row>
    <row r="23" spans="1:4">
      <c r="A23" s="175"/>
      <c r="B23" s="177"/>
      <c r="C23" s="175" t="s">
        <v>74</v>
      </c>
      <c r="D23" s="124"/>
    </row>
    <row r="24" spans="1:4">
      <c r="A24" s="175"/>
      <c r="B24" s="177"/>
      <c r="C24" s="175" t="s">
        <v>75</v>
      </c>
      <c r="D24" s="124">
        <v>84.75</v>
      </c>
    </row>
    <row r="25" spans="1:4">
      <c r="A25" s="175"/>
      <c r="B25" s="177"/>
      <c r="C25" s="175" t="s">
        <v>76</v>
      </c>
      <c r="D25" s="124"/>
    </row>
    <row r="26" spans="1:4">
      <c r="A26" s="175"/>
      <c r="B26" s="177"/>
      <c r="C26" s="175" t="s">
        <v>77</v>
      </c>
      <c r="D26" s="122"/>
    </row>
    <row r="27" spans="1:4">
      <c r="A27" s="175"/>
      <c r="B27" s="177"/>
      <c r="C27" s="175" t="s">
        <v>78</v>
      </c>
      <c r="D27" s="122"/>
    </row>
    <row r="28" spans="1:4">
      <c r="A28" s="175"/>
      <c r="B28" s="177"/>
      <c r="C28" s="175" t="s">
        <v>79</v>
      </c>
      <c r="D28" s="122"/>
    </row>
    <row r="29" spans="1:4">
      <c r="A29" s="175"/>
      <c r="B29" s="177"/>
      <c r="C29" s="175" t="s">
        <v>80</v>
      </c>
      <c r="D29" s="122"/>
    </row>
    <row r="30" spans="1:4">
      <c r="A30" s="175"/>
      <c r="B30" s="177"/>
      <c r="C30" s="175" t="s">
        <v>81</v>
      </c>
      <c r="D30" s="122"/>
    </row>
    <row r="31" spans="1:4">
      <c r="A31" s="175"/>
      <c r="B31" s="177"/>
      <c r="C31" s="175" t="s">
        <v>82</v>
      </c>
      <c r="D31" s="122"/>
    </row>
    <row r="32" spans="1:4">
      <c r="A32" s="175"/>
      <c r="B32" s="177"/>
      <c r="C32" s="175" t="s">
        <v>83</v>
      </c>
      <c r="D32" s="122"/>
    </row>
    <row r="33" spans="1:4">
      <c r="A33" s="175"/>
      <c r="B33" s="177"/>
      <c r="C33" s="175" t="s">
        <v>84</v>
      </c>
      <c r="D33" s="122"/>
    </row>
    <row r="34" spans="1:4">
      <c r="A34" s="175"/>
      <c r="B34" s="177"/>
      <c r="C34" s="175" t="s">
        <v>85</v>
      </c>
      <c r="D34" s="122"/>
    </row>
    <row r="35" spans="1:4">
      <c r="A35" s="175"/>
      <c r="B35" s="177"/>
      <c r="C35" s="175"/>
      <c r="D35" s="186"/>
    </row>
    <row r="36" spans="1:4">
      <c r="A36" s="113" t="s">
        <v>86</v>
      </c>
      <c r="B36" s="114">
        <v>2354.09</v>
      </c>
      <c r="C36" s="113" t="s">
        <v>87</v>
      </c>
      <c r="D36" s="124">
        <f>D5+D12+D14+D17+D24</f>
        <v>2354.09</v>
      </c>
    </row>
    <row r="37" spans="1:4">
      <c r="A37" s="175" t="s">
        <v>88</v>
      </c>
      <c r="B37" s="187"/>
      <c r="C37" s="175" t="s">
        <v>89</v>
      </c>
      <c r="D37" s="187"/>
    </row>
    <row r="38" spans="1:4">
      <c r="A38" s="175" t="s">
        <v>90</v>
      </c>
      <c r="B38" s="187"/>
      <c r="C38" s="175"/>
      <c r="D38" s="188"/>
    </row>
    <row r="39" spans="1:4">
      <c r="A39" s="189"/>
      <c r="B39" s="178"/>
      <c r="C39" s="189"/>
      <c r="D39" s="188"/>
    </row>
    <row r="40" spans="1:4">
      <c r="A40" s="113" t="s">
        <v>91</v>
      </c>
      <c r="B40" s="183"/>
      <c r="C40" s="113" t="s">
        <v>92</v>
      </c>
      <c r="D40" s="179"/>
    </row>
    <row r="41" spans="1:1">
      <c r="A41" s="129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C31" sqref="C3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81" t="s">
        <v>94</v>
      </c>
    </row>
    <row r="2" spans="1:2">
      <c r="A2" s="182"/>
      <c r="B2" t="s">
        <v>42</v>
      </c>
    </row>
    <row r="3" ht="20" customHeight="1" spans="1:2">
      <c r="A3" s="113" t="s">
        <v>45</v>
      </c>
      <c r="B3" s="113" t="s">
        <v>46</v>
      </c>
    </row>
    <row r="4" ht="20" customHeight="1" spans="1:2">
      <c r="A4" s="113" t="s">
        <v>95</v>
      </c>
      <c r="B4" s="113">
        <v>1</v>
      </c>
    </row>
    <row r="5" ht="20" customHeight="1" spans="1:2">
      <c r="A5" s="115" t="s">
        <v>96</v>
      </c>
      <c r="B5" s="183">
        <f>B6</f>
        <v>2354.09</v>
      </c>
    </row>
    <row r="6" ht="20" customHeight="1" spans="1:2">
      <c r="A6" s="111" t="s">
        <v>97</v>
      </c>
      <c r="B6" s="183">
        <v>2354.09</v>
      </c>
    </row>
    <row r="7" ht="20" customHeight="1" spans="1:2">
      <c r="A7" s="115" t="s">
        <v>98</v>
      </c>
      <c r="B7" s="183"/>
    </row>
    <row r="8" ht="20" customHeight="1" spans="1:2">
      <c r="A8" s="111"/>
      <c r="B8" s="183"/>
    </row>
    <row r="9" ht="20" customHeight="1" spans="1:2">
      <c r="A9" s="115" t="s">
        <v>99</v>
      </c>
      <c r="B9" s="183"/>
    </row>
    <row r="10" ht="20" customHeight="1" spans="1:2">
      <c r="A10" s="111"/>
      <c r="B10" s="183"/>
    </row>
    <row r="11" ht="20" customHeight="1" spans="1:2">
      <c r="A11" s="115" t="s">
        <v>100</v>
      </c>
      <c r="B11" s="183"/>
    </row>
    <row r="12" ht="20" customHeight="1" spans="1:2">
      <c r="A12" s="111"/>
      <c r="B12" s="183"/>
    </row>
    <row r="13" ht="20" customHeight="1" spans="1:2">
      <c r="A13" s="115" t="s">
        <v>101</v>
      </c>
      <c r="B13" s="183"/>
    </row>
    <row r="14" ht="20" customHeight="1" spans="1:2">
      <c r="A14" s="111"/>
      <c r="B14" s="183"/>
    </row>
    <row r="15" ht="20" customHeight="1" spans="1:2">
      <c r="A15" s="115" t="s">
        <v>102</v>
      </c>
      <c r="B15" s="183"/>
    </row>
    <row r="16" ht="20" customHeight="1" spans="1:2">
      <c r="A16" s="111"/>
      <c r="B16" s="183"/>
    </row>
    <row r="17" ht="20" customHeight="1" spans="1:2">
      <c r="A17" s="115" t="s">
        <v>103</v>
      </c>
      <c r="B17" s="183"/>
    </row>
    <row r="18" ht="20" customHeight="1" spans="1:2">
      <c r="A18" s="111"/>
      <c r="B18" s="183"/>
    </row>
    <row r="19" ht="20" customHeight="1" spans="1:2">
      <c r="A19" s="115" t="s">
        <v>104</v>
      </c>
      <c r="B19" s="183"/>
    </row>
    <row r="20" ht="20" customHeight="1" spans="1:2">
      <c r="A20" s="111"/>
      <c r="B20" s="183"/>
    </row>
    <row r="21" ht="20" customHeight="1" spans="1:2">
      <c r="A21" s="115" t="s">
        <v>105</v>
      </c>
      <c r="B21" s="183"/>
    </row>
    <row r="22" ht="20" customHeight="1" spans="1:2">
      <c r="A22" s="111"/>
      <c r="B22" s="183"/>
    </row>
    <row r="23" ht="20" customHeight="1" spans="1:2">
      <c r="A23" s="115" t="s">
        <v>106</v>
      </c>
      <c r="B23" s="183">
        <f>2354.09</f>
        <v>2354.09</v>
      </c>
    </row>
    <row r="24" ht="20" customHeight="1" spans="1:2">
      <c r="A24" s="111" t="s">
        <v>107</v>
      </c>
      <c r="B24" s="183"/>
    </row>
    <row r="25" ht="20" customHeight="1" spans="1:2">
      <c r="A25" s="111" t="s">
        <v>107</v>
      </c>
      <c r="B25" s="183"/>
    </row>
    <row r="26" ht="20" customHeight="1" spans="1:2">
      <c r="A26" s="111" t="s">
        <v>107</v>
      </c>
      <c r="B26" s="183"/>
    </row>
    <row r="27" ht="20" customHeight="1" spans="1:2">
      <c r="A27" s="111" t="s">
        <v>107</v>
      </c>
      <c r="B27" s="183"/>
    </row>
    <row r="28" ht="20" customHeight="1" spans="1:2">
      <c r="A28" s="111" t="s">
        <v>107</v>
      </c>
      <c r="B28" s="183"/>
    </row>
    <row r="29" ht="20" customHeight="1" spans="1:2">
      <c r="A29" s="115" t="s">
        <v>108</v>
      </c>
      <c r="B29" s="183"/>
    </row>
    <row r="30" ht="20" customHeight="1" spans="1:2">
      <c r="A30" s="111"/>
      <c r="B30" s="183"/>
    </row>
    <row r="31" ht="20" customHeight="1" spans="1:2">
      <c r="A31" s="115" t="s">
        <v>109</v>
      </c>
      <c r="B31" s="183"/>
    </row>
    <row r="32" ht="20" customHeight="1" spans="1:2">
      <c r="A32" s="111"/>
      <c r="B32" s="183"/>
    </row>
    <row r="33" ht="20" customHeight="1" spans="1:2">
      <c r="A33" s="115" t="s">
        <v>110</v>
      </c>
      <c r="B33" s="183">
        <v>2354.09</v>
      </c>
    </row>
    <row r="34" spans="1:1">
      <c r="A34" s="180" t="s">
        <v>111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B5" sqref="B5:D36"/>
    </sheetView>
  </sheetViews>
  <sheetFormatPr defaultColWidth="9" defaultRowHeight="13.5" outlineLevelCol="4"/>
  <cols>
    <col min="1" max="1" width="33.25" customWidth="1"/>
    <col min="2" max="5" width="11.75" customWidth="1"/>
  </cols>
  <sheetData>
    <row r="1" ht="20.25" spans="1:5">
      <c r="A1" s="103" t="s">
        <v>112</v>
      </c>
      <c r="B1" s="103"/>
      <c r="C1" s="103"/>
      <c r="D1" s="103"/>
      <c r="E1" s="103"/>
    </row>
    <row r="2" spans="1:5">
      <c r="A2" s="104"/>
      <c r="B2" s="105"/>
      <c r="C2" s="105"/>
      <c r="D2" s="105"/>
      <c r="E2" s="105" t="s">
        <v>42</v>
      </c>
    </row>
    <row r="3" ht="25" customHeight="1" spans="1:5">
      <c r="A3" s="113" t="s">
        <v>113</v>
      </c>
      <c r="B3" s="113" t="s">
        <v>114</v>
      </c>
      <c r="C3" s="113" t="s">
        <v>115</v>
      </c>
      <c r="D3" s="113" t="s">
        <v>116</v>
      </c>
      <c r="E3" s="113" t="s">
        <v>117</v>
      </c>
    </row>
    <row r="4" ht="25" customHeight="1" spans="1:5">
      <c r="A4" s="113" t="s">
        <v>95</v>
      </c>
      <c r="B4" s="113">
        <v>1</v>
      </c>
      <c r="C4" s="113">
        <v>2</v>
      </c>
      <c r="D4" s="113">
        <v>3</v>
      </c>
      <c r="E4" s="113">
        <v>4</v>
      </c>
    </row>
    <row r="5" ht="25" customHeight="1" spans="1:5">
      <c r="A5" s="120" t="s">
        <v>118</v>
      </c>
      <c r="B5" s="151">
        <f>B6+B11+B28+B31+B34</f>
        <v>2354.09</v>
      </c>
      <c r="C5" s="135">
        <f>C6+C11+C28+C31+C34</f>
        <v>1280.94</v>
      </c>
      <c r="D5" s="135">
        <f>D6+D11+D28+D31+D34</f>
        <v>1073.15</v>
      </c>
      <c r="E5" s="135"/>
    </row>
    <row r="6" ht="25" customHeight="1" spans="1:5">
      <c r="A6" s="150" t="s">
        <v>119</v>
      </c>
      <c r="B6" s="135">
        <v>383.36</v>
      </c>
      <c r="C6" s="135">
        <v>359.56</v>
      </c>
      <c r="D6" s="135">
        <f>D7+D8+D9</f>
        <v>23.8</v>
      </c>
      <c r="E6" s="135"/>
    </row>
    <row r="7" ht="25" customHeight="1" spans="1:5">
      <c r="A7" s="150" t="s">
        <v>120</v>
      </c>
      <c r="B7" s="135">
        <f>B8+B9+B10</f>
        <v>383.36</v>
      </c>
      <c r="C7" s="135">
        <v>359.56</v>
      </c>
      <c r="D7" s="135">
        <f>D8+D9+D10</f>
        <v>23.8</v>
      </c>
      <c r="E7" s="135"/>
    </row>
    <row r="8" ht="25" customHeight="1" spans="1:5">
      <c r="A8" s="153" t="s">
        <v>121</v>
      </c>
      <c r="B8" s="135">
        <v>76.45</v>
      </c>
      <c r="C8" s="135">
        <v>76.45</v>
      </c>
      <c r="D8" s="135"/>
      <c r="E8" s="135"/>
    </row>
    <row r="9" ht="25" customHeight="1" spans="1:5">
      <c r="A9" s="153" t="s">
        <v>122</v>
      </c>
      <c r="B9" s="135">
        <v>283.11</v>
      </c>
      <c r="C9" s="135">
        <v>283.11</v>
      </c>
      <c r="D9" s="135"/>
      <c r="E9" s="135"/>
    </row>
    <row r="10" ht="25" customHeight="1" spans="1:5">
      <c r="A10" s="153" t="s">
        <v>123</v>
      </c>
      <c r="B10" s="135">
        <v>23.8</v>
      </c>
      <c r="C10" s="135"/>
      <c r="D10" s="135">
        <v>23.8</v>
      </c>
      <c r="E10" s="135"/>
    </row>
    <row r="11" ht="25" customHeight="1" spans="1:5">
      <c r="A11" s="150" t="s">
        <v>124</v>
      </c>
      <c r="B11" s="151">
        <f>B12+B16+B19+B21+B23+B26</f>
        <v>1808.63</v>
      </c>
      <c r="C11" s="151">
        <f>C12+C16+C19+C21+C23+C26</f>
        <v>778.85</v>
      </c>
      <c r="D11" s="151">
        <f>D12+D16+D19+D21+D23+D26</f>
        <v>1029.78</v>
      </c>
      <c r="E11" s="135"/>
    </row>
    <row r="12" ht="25" customHeight="1" spans="1:5">
      <c r="A12" s="169" t="s">
        <v>125</v>
      </c>
      <c r="B12" s="135">
        <f>B13+B14+B15</f>
        <v>724.99</v>
      </c>
      <c r="C12" s="135">
        <f>C13+C14+C15</f>
        <v>594.32</v>
      </c>
      <c r="D12" s="135">
        <f>D13+D14+D15</f>
        <v>130.67</v>
      </c>
      <c r="E12" s="135"/>
    </row>
    <row r="13" ht="25" customHeight="1" spans="1:5">
      <c r="A13" s="125" t="s">
        <v>126</v>
      </c>
      <c r="B13" s="135">
        <f>C13+D13+E13</f>
        <v>53.12</v>
      </c>
      <c r="C13" s="135">
        <v>53.12</v>
      </c>
      <c r="D13" s="135"/>
      <c r="E13" s="135"/>
    </row>
    <row r="14" ht="25" customHeight="1" spans="1:5">
      <c r="A14" s="125" t="s">
        <v>127</v>
      </c>
      <c r="B14" s="135">
        <f>C14+D14+E14</f>
        <v>563.2</v>
      </c>
      <c r="C14" s="135">
        <v>437.53</v>
      </c>
      <c r="D14" s="135">
        <v>125.67</v>
      </c>
      <c r="E14" s="135"/>
    </row>
    <row r="15" ht="25" customHeight="1" spans="1:5">
      <c r="A15" s="125" t="s">
        <v>128</v>
      </c>
      <c r="B15" s="135">
        <f>C15+D15+E15</f>
        <v>108.67</v>
      </c>
      <c r="C15" s="135">
        <v>103.67</v>
      </c>
      <c r="D15" s="135">
        <v>5</v>
      </c>
      <c r="E15" s="135"/>
    </row>
    <row r="16" ht="25" customHeight="1" spans="1:5">
      <c r="A16" s="150" t="s">
        <v>129</v>
      </c>
      <c r="B16" s="157">
        <f>B17+B18</f>
        <v>171.33</v>
      </c>
      <c r="C16" s="157">
        <f>C17+C18</f>
        <v>171.33</v>
      </c>
      <c r="D16" s="135"/>
      <c r="E16" s="135"/>
    </row>
    <row r="17" ht="25" customHeight="1" spans="1:5">
      <c r="A17" s="153" t="s">
        <v>130</v>
      </c>
      <c r="B17" s="157">
        <v>114.83</v>
      </c>
      <c r="C17" s="157">
        <v>114.83</v>
      </c>
      <c r="D17" s="135"/>
      <c r="E17" s="135"/>
    </row>
    <row r="18" ht="25" customHeight="1" spans="1:5">
      <c r="A18" s="153" t="s">
        <v>131</v>
      </c>
      <c r="B18" s="157">
        <v>56.5</v>
      </c>
      <c r="C18" s="157">
        <v>56.5</v>
      </c>
      <c r="D18" s="135"/>
      <c r="E18" s="135"/>
    </row>
    <row r="19" ht="25" customHeight="1" spans="1:5">
      <c r="A19" s="150" t="s">
        <v>132</v>
      </c>
      <c r="B19" s="157">
        <v>37.45</v>
      </c>
      <c r="C19" s="157"/>
      <c r="D19" s="135">
        <v>37.45</v>
      </c>
      <c r="E19" s="135"/>
    </row>
    <row r="20" ht="25" customHeight="1" spans="1:5">
      <c r="A20" s="153" t="s">
        <v>133</v>
      </c>
      <c r="B20" s="157">
        <v>37.45</v>
      </c>
      <c r="C20" s="157"/>
      <c r="D20" s="135">
        <v>37.45</v>
      </c>
      <c r="E20" s="135"/>
    </row>
    <row r="21" ht="25" customHeight="1" spans="1:5">
      <c r="A21" s="150" t="s">
        <v>134</v>
      </c>
      <c r="B21" s="157">
        <v>2.69</v>
      </c>
      <c r="C21" s="157">
        <v>2.69</v>
      </c>
      <c r="D21" s="135"/>
      <c r="E21" s="162"/>
    </row>
    <row r="22" ht="25" customHeight="1" spans="1:5">
      <c r="A22" s="153" t="s">
        <v>135</v>
      </c>
      <c r="B22" s="157">
        <v>2.69</v>
      </c>
      <c r="C22" s="157">
        <v>2.69</v>
      </c>
      <c r="D22" s="135"/>
      <c r="E22" s="135"/>
    </row>
    <row r="23" ht="25" customHeight="1" spans="1:5">
      <c r="A23" s="164" t="s">
        <v>136</v>
      </c>
      <c r="B23" s="157">
        <f t="shared" ref="B23:B25" si="0">C23+D23</f>
        <v>861.66</v>
      </c>
      <c r="C23" s="157"/>
      <c r="D23" s="135">
        <f>D24+D25</f>
        <v>861.66</v>
      </c>
      <c r="E23" s="135"/>
    </row>
    <row r="24" ht="25" customHeight="1" spans="1:5">
      <c r="A24" s="141" t="s">
        <v>137</v>
      </c>
      <c r="B24" s="157">
        <f t="shared" si="0"/>
        <v>859.14</v>
      </c>
      <c r="C24" s="157"/>
      <c r="D24" s="135">
        <v>859.14</v>
      </c>
      <c r="E24" s="135"/>
    </row>
    <row r="25" ht="25" customHeight="1" spans="1:5">
      <c r="A25" s="141" t="s">
        <v>138</v>
      </c>
      <c r="B25" s="157">
        <f t="shared" si="0"/>
        <v>2.52</v>
      </c>
      <c r="C25" s="157"/>
      <c r="D25" s="135">
        <v>2.52</v>
      </c>
      <c r="E25" s="135"/>
    </row>
    <row r="26" ht="25" customHeight="1" spans="1:5">
      <c r="A26" s="150" t="s">
        <v>139</v>
      </c>
      <c r="B26" s="157">
        <v>10.51</v>
      </c>
      <c r="C26" s="157">
        <v>10.51</v>
      </c>
      <c r="D26" s="135"/>
      <c r="E26" s="135"/>
    </row>
    <row r="27" ht="25" customHeight="1" spans="1:5">
      <c r="A27" s="153" t="s">
        <v>140</v>
      </c>
      <c r="B27" s="157">
        <v>10.51</v>
      </c>
      <c r="C27" s="157">
        <v>10.51</v>
      </c>
      <c r="D27" s="135"/>
      <c r="E27" s="135"/>
    </row>
    <row r="28" ht="25" customHeight="1" spans="1:5">
      <c r="A28" s="150" t="s">
        <v>141</v>
      </c>
      <c r="B28" s="157">
        <v>57.78</v>
      </c>
      <c r="C28" s="157">
        <v>57.78</v>
      </c>
      <c r="D28" s="135"/>
      <c r="E28" s="135"/>
    </row>
    <row r="29" ht="25" customHeight="1" spans="1:5">
      <c r="A29" s="150" t="s">
        <v>142</v>
      </c>
      <c r="B29" s="157">
        <v>57.78</v>
      </c>
      <c r="C29" s="157">
        <v>57.78</v>
      </c>
      <c r="D29" s="135"/>
      <c r="E29" s="135"/>
    </row>
    <row r="30" ht="25" customHeight="1" spans="1:5">
      <c r="A30" s="153" t="s">
        <v>143</v>
      </c>
      <c r="B30" s="157">
        <v>57.78</v>
      </c>
      <c r="C30" s="157">
        <v>57.78</v>
      </c>
      <c r="D30" s="135"/>
      <c r="E30" s="135"/>
    </row>
    <row r="31" ht="25" customHeight="1" spans="1:5">
      <c r="A31" s="165" t="s">
        <v>144</v>
      </c>
      <c r="B31" s="157">
        <v>84.75</v>
      </c>
      <c r="C31" s="157">
        <v>84.75</v>
      </c>
      <c r="D31" s="135"/>
      <c r="E31" s="135"/>
    </row>
    <row r="32" ht="25" customHeight="1" spans="1:5">
      <c r="A32" s="165" t="s">
        <v>145</v>
      </c>
      <c r="B32" s="157">
        <v>84.75</v>
      </c>
      <c r="C32" s="157">
        <v>84.75</v>
      </c>
      <c r="D32" s="135"/>
      <c r="E32" s="135"/>
    </row>
    <row r="33" ht="25" customHeight="1" spans="1:5">
      <c r="A33" s="167" t="s">
        <v>146</v>
      </c>
      <c r="B33" s="135">
        <v>84.75</v>
      </c>
      <c r="C33" s="135">
        <v>84.75</v>
      </c>
      <c r="D33" s="135"/>
      <c r="E33" s="135"/>
    </row>
    <row r="34" ht="25" customHeight="1" spans="1:5">
      <c r="A34" s="169" t="s">
        <v>147</v>
      </c>
      <c r="B34" s="170">
        <f t="shared" ref="B34:B36" si="1">C34+D34</f>
        <v>19.57</v>
      </c>
      <c r="C34" s="170"/>
      <c r="D34" s="170">
        <f>D36</f>
        <v>19.57</v>
      </c>
      <c r="E34" s="135"/>
    </row>
    <row r="35" ht="25" customHeight="1" spans="1:5">
      <c r="A35" s="169" t="s">
        <v>148</v>
      </c>
      <c r="B35" s="170">
        <f t="shared" si="1"/>
        <v>19.57</v>
      </c>
      <c r="C35" s="170"/>
      <c r="D35" s="170">
        <f>D36</f>
        <v>19.57</v>
      </c>
      <c r="E35" s="135"/>
    </row>
    <row r="36" ht="25" customHeight="1" spans="1:5">
      <c r="A36" s="125" t="s">
        <v>149</v>
      </c>
      <c r="B36" s="170">
        <f t="shared" si="1"/>
        <v>19.57</v>
      </c>
      <c r="C36" s="170"/>
      <c r="D36" s="170">
        <v>19.57</v>
      </c>
      <c r="E36" s="135"/>
    </row>
    <row r="37" spans="1:1">
      <c r="A37" s="128" t="s">
        <v>150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36" sqref="E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103" t="s">
        <v>151</v>
      </c>
      <c r="B1" s="103"/>
      <c r="C1" s="103"/>
      <c r="D1" s="103"/>
    </row>
    <row r="2" spans="1:4">
      <c r="A2" s="104"/>
      <c r="B2" s="105"/>
      <c r="C2" s="105"/>
      <c r="D2" s="105" t="s">
        <v>42</v>
      </c>
    </row>
    <row r="3" ht="15" customHeight="1" spans="1:4">
      <c r="A3" s="113" t="s">
        <v>152</v>
      </c>
      <c r="B3" s="113"/>
      <c r="C3" s="113" t="s">
        <v>153</v>
      </c>
      <c r="D3" s="113"/>
    </row>
    <row r="4" spans="1:4">
      <c r="A4" s="113" t="s">
        <v>45</v>
      </c>
      <c r="B4" s="113" t="s">
        <v>46</v>
      </c>
      <c r="C4" s="113" t="s">
        <v>45</v>
      </c>
      <c r="D4" s="113" t="s">
        <v>154</v>
      </c>
    </row>
    <row r="5" spans="1:4">
      <c r="A5" s="175" t="s">
        <v>155</v>
      </c>
      <c r="B5" s="122">
        <v>538.02</v>
      </c>
      <c r="C5" s="175" t="s">
        <v>156</v>
      </c>
      <c r="D5" s="122">
        <v>2354.09</v>
      </c>
    </row>
    <row r="6" spans="1:4">
      <c r="A6" s="175" t="s">
        <v>157</v>
      </c>
      <c r="B6" s="122">
        <v>2354.09</v>
      </c>
      <c r="C6" s="175" t="s">
        <v>158</v>
      </c>
      <c r="D6" s="122">
        <v>383.36</v>
      </c>
    </row>
    <row r="7" spans="1:4">
      <c r="A7" s="175" t="s">
        <v>159</v>
      </c>
      <c r="B7" s="122"/>
      <c r="C7" s="175" t="s">
        <v>160</v>
      </c>
      <c r="D7" s="122"/>
    </row>
    <row r="8" spans="1:4">
      <c r="A8" s="175" t="s">
        <v>161</v>
      </c>
      <c r="B8" s="122"/>
      <c r="C8" s="175" t="s">
        <v>162</v>
      </c>
      <c r="D8" s="122"/>
    </row>
    <row r="9" spans="1:4">
      <c r="A9" s="175"/>
      <c r="B9" s="176"/>
      <c r="C9" s="175" t="s">
        <v>163</v>
      </c>
      <c r="D9" s="122"/>
    </row>
    <row r="10" spans="1:4">
      <c r="A10" s="175"/>
      <c r="B10" s="176"/>
      <c r="C10" s="175" t="s">
        <v>164</v>
      </c>
      <c r="D10" s="122"/>
    </row>
    <row r="11" spans="1:4">
      <c r="A11" s="175"/>
      <c r="B11" s="176"/>
      <c r="C11" s="175" t="s">
        <v>165</v>
      </c>
      <c r="D11" s="122"/>
    </row>
    <row r="12" spans="1:4">
      <c r="A12" s="177"/>
      <c r="B12" s="178"/>
      <c r="C12" s="175" t="s">
        <v>166</v>
      </c>
      <c r="D12" s="122"/>
    </row>
    <row r="13" spans="1:4">
      <c r="A13" s="177"/>
      <c r="B13" s="178"/>
      <c r="C13" s="175" t="s">
        <v>167</v>
      </c>
      <c r="D13" s="122">
        <v>1808.63</v>
      </c>
    </row>
    <row r="14" spans="1:4">
      <c r="A14" s="177"/>
      <c r="B14" s="178"/>
      <c r="C14" s="175" t="s">
        <v>168</v>
      </c>
      <c r="D14" s="122"/>
    </row>
    <row r="15" spans="1:4">
      <c r="A15" s="177"/>
      <c r="B15" s="178"/>
      <c r="C15" s="175" t="s">
        <v>169</v>
      </c>
      <c r="D15" s="122">
        <v>57.78</v>
      </c>
    </row>
    <row r="16" spans="1:4">
      <c r="A16" s="177"/>
      <c r="B16" s="178"/>
      <c r="C16" s="175" t="s">
        <v>170</v>
      </c>
      <c r="D16" s="122"/>
    </row>
    <row r="17" spans="1:4">
      <c r="A17" s="177"/>
      <c r="B17" s="178"/>
      <c r="C17" s="175" t="s">
        <v>171</v>
      </c>
      <c r="D17" s="122"/>
    </row>
    <row r="18" spans="1:4">
      <c r="A18" s="177"/>
      <c r="B18" s="178"/>
      <c r="C18" s="175" t="s">
        <v>172</v>
      </c>
      <c r="D18" s="122">
        <v>19.57</v>
      </c>
    </row>
    <row r="19" spans="1:4">
      <c r="A19" s="177"/>
      <c r="B19" s="178"/>
      <c r="C19" s="175" t="s">
        <v>173</v>
      </c>
      <c r="D19" s="122"/>
    </row>
    <row r="20" spans="1:4">
      <c r="A20" s="177"/>
      <c r="B20" s="178"/>
      <c r="C20" s="175" t="s">
        <v>174</v>
      </c>
      <c r="D20" s="122"/>
    </row>
    <row r="21" spans="1:4">
      <c r="A21" s="177"/>
      <c r="B21" s="178"/>
      <c r="C21" s="175" t="s">
        <v>175</v>
      </c>
      <c r="D21" s="122"/>
    </row>
    <row r="22" spans="1:4">
      <c r="A22" s="177"/>
      <c r="B22" s="178"/>
      <c r="C22" s="175" t="s">
        <v>176</v>
      </c>
      <c r="D22" s="122"/>
    </row>
    <row r="23" spans="1:4">
      <c r="A23" s="177"/>
      <c r="B23" s="178"/>
      <c r="C23" s="175" t="s">
        <v>177</v>
      </c>
      <c r="D23" s="122"/>
    </row>
    <row r="24" spans="1:4">
      <c r="A24" s="177"/>
      <c r="B24" s="178"/>
      <c r="C24" s="175" t="s">
        <v>178</v>
      </c>
      <c r="D24" s="122"/>
    </row>
    <row r="25" spans="1:4">
      <c r="A25" s="177"/>
      <c r="B25" s="178"/>
      <c r="C25" s="175" t="s">
        <v>179</v>
      </c>
      <c r="D25" s="122">
        <v>84.75</v>
      </c>
    </row>
    <row r="26" spans="1:4">
      <c r="A26" s="177"/>
      <c r="B26" s="178"/>
      <c r="C26" s="175" t="s">
        <v>180</v>
      </c>
      <c r="D26" s="122"/>
    </row>
    <row r="27" spans="1:4">
      <c r="A27" s="177"/>
      <c r="B27" s="178"/>
      <c r="C27" s="175" t="s">
        <v>181</v>
      </c>
      <c r="D27" s="122"/>
    </row>
    <row r="28" spans="1:4">
      <c r="A28" s="177"/>
      <c r="B28" s="178"/>
      <c r="C28" s="175" t="s">
        <v>182</v>
      </c>
      <c r="D28" s="122"/>
    </row>
    <row r="29" spans="1:4">
      <c r="A29" s="177"/>
      <c r="B29" s="178"/>
      <c r="C29" s="175" t="s">
        <v>183</v>
      </c>
      <c r="D29" s="122"/>
    </row>
    <row r="30" spans="1:4">
      <c r="A30" s="177"/>
      <c r="B30" s="178"/>
      <c r="C30" s="175" t="s">
        <v>184</v>
      </c>
      <c r="D30" s="122"/>
    </row>
    <row r="31" spans="1:4">
      <c r="A31" s="177"/>
      <c r="B31" s="178"/>
      <c r="C31" s="175" t="s">
        <v>185</v>
      </c>
      <c r="D31" s="122"/>
    </row>
    <row r="32" spans="1:4">
      <c r="A32" s="177"/>
      <c r="B32" s="178"/>
      <c r="C32" s="175" t="s">
        <v>186</v>
      </c>
      <c r="D32" s="122"/>
    </row>
    <row r="33" spans="1:4">
      <c r="A33" s="177"/>
      <c r="B33" s="178"/>
      <c r="C33" s="175" t="s">
        <v>187</v>
      </c>
      <c r="D33" s="122"/>
    </row>
    <row r="34" spans="1:4">
      <c r="A34" s="177"/>
      <c r="B34" s="178"/>
      <c r="C34" s="175" t="s">
        <v>188</v>
      </c>
      <c r="D34" s="122"/>
    </row>
    <row r="35" spans="1:4">
      <c r="A35" s="177"/>
      <c r="B35" s="178"/>
      <c r="C35" s="175"/>
      <c r="D35" s="122"/>
    </row>
    <row r="36" spans="1:4">
      <c r="A36" s="113" t="s">
        <v>189</v>
      </c>
      <c r="B36" s="179">
        <v>2354.09</v>
      </c>
      <c r="C36" s="113" t="s">
        <v>190</v>
      </c>
      <c r="D36" s="179">
        <f>D25+D18+D15+D13+D6</f>
        <v>2354.09</v>
      </c>
    </row>
    <row r="37" spans="1:1">
      <c r="A37" s="180" t="s">
        <v>111</v>
      </c>
    </row>
    <row r="38" spans="1:1">
      <c r="A38" s="129" t="s">
        <v>191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6" sqref="B6:E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103" t="s">
        <v>192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 t="s">
        <v>42</v>
      </c>
    </row>
    <row r="3" ht="15" customHeight="1" spans="1:11">
      <c r="A3" s="113" t="s">
        <v>193</v>
      </c>
      <c r="B3" s="113" t="s">
        <v>194</v>
      </c>
      <c r="C3" s="113" t="s">
        <v>195</v>
      </c>
      <c r="D3" s="113"/>
      <c r="E3" s="113"/>
      <c r="F3" s="113" t="s">
        <v>196</v>
      </c>
      <c r="G3" s="113"/>
      <c r="H3" s="113"/>
      <c r="I3" s="113" t="s">
        <v>197</v>
      </c>
      <c r="J3" s="113"/>
      <c r="K3" s="113"/>
    </row>
    <row r="4" spans="1:11">
      <c r="A4" s="113"/>
      <c r="B4" s="113"/>
      <c r="C4" s="113" t="s">
        <v>154</v>
      </c>
      <c r="D4" s="113" t="s">
        <v>115</v>
      </c>
      <c r="E4" s="113" t="s">
        <v>116</v>
      </c>
      <c r="F4" s="113" t="s">
        <v>154</v>
      </c>
      <c r="G4" s="113" t="s">
        <v>115</v>
      </c>
      <c r="H4" s="113" t="s">
        <v>116</v>
      </c>
      <c r="I4" s="113" t="s">
        <v>154</v>
      </c>
      <c r="J4" s="113" t="s">
        <v>115</v>
      </c>
      <c r="K4" s="113" t="s">
        <v>116</v>
      </c>
    </row>
    <row r="5" ht="20" customHeight="1" spans="1:11">
      <c r="A5" s="172" t="s">
        <v>198</v>
      </c>
      <c r="B5" s="172">
        <v>1</v>
      </c>
      <c r="C5" s="172">
        <v>2</v>
      </c>
      <c r="D5" s="172">
        <v>3</v>
      </c>
      <c r="E5" s="172">
        <v>4</v>
      </c>
      <c r="F5" s="172">
        <v>5</v>
      </c>
      <c r="G5" s="172">
        <v>6</v>
      </c>
      <c r="H5" s="172">
        <v>7</v>
      </c>
      <c r="I5" s="172">
        <v>8</v>
      </c>
      <c r="J5" s="172">
        <v>9</v>
      </c>
      <c r="K5" s="174">
        <v>10</v>
      </c>
    </row>
    <row r="6" ht="21" customHeight="1" spans="1:11">
      <c r="A6" s="120" t="s">
        <v>118</v>
      </c>
      <c r="B6" s="162">
        <f>SUM(B7:B11)</f>
        <v>2354.09</v>
      </c>
      <c r="C6" s="162">
        <f>SUM(C7:C11)</f>
        <v>2354.09</v>
      </c>
      <c r="D6" s="162">
        <f>SUM(D7:D11)</f>
        <v>1280.94</v>
      </c>
      <c r="E6" s="162">
        <f>SUM(E7:E11)</f>
        <v>1073.15</v>
      </c>
      <c r="F6" s="173"/>
      <c r="G6" s="173"/>
      <c r="H6" s="173"/>
      <c r="I6" s="173"/>
      <c r="J6" s="173"/>
      <c r="K6" s="173"/>
    </row>
    <row r="7" ht="22.5" spans="1:11">
      <c r="A7" s="123" t="s">
        <v>199</v>
      </c>
      <c r="B7" s="162">
        <v>538.02</v>
      </c>
      <c r="C7" s="162">
        <v>538.02</v>
      </c>
      <c r="D7" s="162">
        <v>476.77</v>
      </c>
      <c r="E7" s="162">
        <v>61.25</v>
      </c>
      <c r="F7" s="173"/>
      <c r="G7" s="173"/>
      <c r="H7" s="173"/>
      <c r="I7" s="173"/>
      <c r="J7" s="173"/>
      <c r="K7" s="173"/>
    </row>
    <row r="8" ht="27" customHeight="1" spans="1:11">
      <c r="A8" s="127" t="s">
        <v>200</v>
      </c>
      <c r="B8" s="162">
        <v>235.96</v>
      </c>
      <c r="C8" s="162">
        <f>D8+E8</f>
        <v>235.96</v>
      </c>
      <c r="D8" s="162">
        <v>211.39</v>
      </c>
      <c r="E8" s="162">
        <v>24.57</v>
      </c>
      <c r="F8" s="173"/>
      <c r="G8" s="173"/>
      <c r="H8" s="173"/>
      <c r="I8" s="173"/>
      <c r="J8" s="173"/>
      <c r="K8" s="173"/>
    </row>
    <row r="9" ht="27" customHeight="1" spans="1:11">
      <c r="A9" s="127" t="s">
        <v>201</v>
      </c>
      <c r="B9" s="162">
        <v>95.23</v>
      </c>
      <c r="C9" s="162">
        <f>D9+E9</f>
        <v>95.23</v>
      </c>
      <c r="D9" s="162">
        <v>93.23</v>
      </c>
      <c r="E9" s="162">
        <v>2</v>
      </c>
      <c r="F9" s="173"/>
      <c r="G9" s="173"/>
      <c r="H9" s="173"/>
      <c r="I9" s="173"/>
      <c r="J9" s="173"/>
      <c r="K9" s="173"/>
    </row>
    <row r="10" ht="27" customHeight="1" spans="1:11">
      <c r="A10" s="123" t="s">
        <v>202</v>
      </c>
      <c r="B10" s="162">
        <v>972.42</v>
      </c>
      <c r="C10" s="162">
        <f>D10+E10</f>
        <v>972.42</v>
      </c>
      <c r="D10" s="162">
        <v>102.86</v>
      </c>
      <c r="E10" s="162">
        <v>869.56</v>
      </c>
      <c r="F10" s="173"/>
      <c r="G10" s="173"/>
      <c r="H10" s="173"/>
      <c r="I10" s="173"/>
      <c r="J10" s="173"/>
      <c r="K10" s="173"/>
    </row>
    <row r="11" ht="27" customHeight="1" spans="1:11">
      <c r="A11" s="123" t="s">
        <v>203</v>
      </c>
      <c r="B11" s="162">
        <v>512.46</v>
      </c>
      <c r="C11" s="162">
        <f>D11+E11</f>
        <v>512.46</v>
      </c>
      <c r="D11" s="162">
        <v>396.69</v>
      </c>
      <c r="E11" s="162">
        <v>115.77</v>
      </c>
      <c r="F11" s="173"/>
      <c r="G11" s="173"/>
      <c r="H11" s="173"/>
      <c r="I11" s="173"/>
      <c r="J11" s="173"/>
      <c r="K11" s="173"/>
    </row>
    <row r="12" spans="1:11">
      <c r="A12" s="123"/>
      <c r="B12" s="173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>
      <c r="A13" s="123"/>
      <c r="B13" s="173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>
      <c r="A14" s="123"/>
      <c r="B14" s="17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>
      <c r="A15" s="123"/>
      <c r="B15" s="173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">
      <c r="A16" s="128" t="s">
        <v>150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G5" sqref="G5"/>
    </sheetView>
  </sheetViews>
  <sheetFormatPr defaultColWidth="9" defaultRowHeight="13.5" outlineLevelCol="4"/>
  <cols>
    <col min="1" max="1" width="11.125" customWidth="1"/>
    <col min="2" max="2" width="38.375" customWidth="1"/>
    <col min="3" max="5" width="12" customWidth="1"/>
  </cols>
  <sheetData>
    <row r="1" ht="28" customHeight="1" spans="1:5">
      <c r="A1" s="103" t="s">
        <v>204</v>
      </c>
      <c r="B1" s="103"/>
      <c r="C1" s="103"/>
      <c r="D1" s="103"/>
      <c r="E1" s="103"/>
    </row>
    <row r="2" ht="18" customHeight="1" spans="1:5">
      <c r="A2" s="104"/>
      <c r="B2" s="105"/>
      <c r="C2" s="105"/>
      <c r="D2" s="105"/>
      <c r="E2" s="105" t="s">
        <v>42</v>
      </c>
    </row>
    <row r="3" ht="26" customHeight="1" spans="1:5">
      <c r="A3" s="113" t="s">
        <v>113</v>
      </c>
      <c r="B3" s="113"/>
      <c r="C3" s="113" t="s">
        <v>195</v>
      </c>
      <c r="D3" s="113"/>
      <c r="E3" s="113"/>
    </row>
    <row r="4" ht="21" customHeight="1" spans="1:5">
      <c r="A4" s="113" t="s">
        <v>205</v>
      </c>
      <c r="B4" s="113" t="s">
        <v>206</v>
      </c>
      <c r="C4" s="113" t="s">
        <v>154</v>
      </c>
      <c r="D4" s="113" t="s">
        <v>115</v>
      </c>
      <c r="E4" s="113" t="s">
        <v>116</v>
      </c>
    </row>
    <row r="5" ht="20" customHeight="1" spans="1:5">
      <c r="A5" s="113" t="s">
        <v>95</v>
      </c>
      <c r="B5" s="113" t="s">
        <v>95</v>
      </c>
      <c r="C5" s="113">
        <v>1</v>
      </c>
      <c r="D5" s="113">
        <v>2</v>
      </c>
      <c r="E5" s="113">
        <v>3</v>
      </c>
    </row>
    <row r="6" ht="17" customHeight="1" spans="1:5">
      <c r="A6" s="150" t="s">
        <v>207</v>
      </c>
      <c r="B6" s="150" t="s">
        <v>118</v>
      </c>
      <c r="C6" s="151">
        <f>C7+C12+C29+C32+C35</f>
        <v>2354.09</v>
      </c>
      <c r="D6" s="135">
        <f>D7+D12+D29+D32+D35</f>
        <v>1280.94</v>
      </c>
      <c r="E6" s="135">
        <f>E7+E12+E29+E32+E35</f>
        <v>1073.15</v>
      </c>
    </row>
    <row r="7" ht="17" customHeight="1" spans="1:5">
      <c r="A7" s="150">
        <v>201</v>
      </c>
      <c r="B7" s="152" t="s">
        <v>208</v>
      </c>
      <c r="C7" s="135">
        <v>383.36</v>
      </c>
      <c r="D7" s="135">
        <v>359.56</v>
      </c>
      <c r="E7" s="135">
        <f>E8+E9+E10</f>
        <v>23.8</v>
      </c>
    </row>
    <row r="8" ht="17" customHeight="1" spans="1:5">
      <c r="A8" s="150">
        <v>2013</v>
      </c>
      <c r="B8" s="152" t="s">
        <v>209</v>
      </c>
      <c r="C8" s="135">
        <f>C9+C10+C11</f>
        <v>383.36</v>
      </c>
      <c r="D8" s="135">
        <v>359.56</v>
      </c>
      <c r="E8" s="135">
        <f>E9+E10+E11</f>
        <v>23.8</v>
      </c>
    </row>
    <row r="9" ht="17" customHeight="1" spans="1:5">
      <c r="A9" s="153">
        <v>2013201</v>
      </c>
      <c r="B9" s="154" t="s">
        <v>210</v>
      </c>
      <c r="C9" s="135">
        <v>76.45</v>
      </c>
      <c r="D9" s="135">
        <v>76.45</v>
      </c>
      <c r="E9" s="135"/>
    </row>
    <row r="10" ht="17" customHeight="1" spans="1:5">
      <c r="A10" s="153">
        <v>2013202</v>
      </c>
      <c r="B10" s="154" t="s">
        <v>211</v>
      </c>
      <c r="C10" s="135">
        <v>283.11</v>
      </c>
      <c r="D10" s="135">
        <v>283.11</v>
      </c>
      <c r="E10" s="135"/>
    </row>
    <row r="11" ht="17" customHeight="1" spans="1:5">
      <c r="A11" s="153">
        <v>2013299</v>
      </c>
      <c r="B11" s="154" t="s">
        <v>212</v>
      </c>
      <c r="C11" s="135">
        <v>23.8</v>
      </c>
      <c r="D11" s="135"/>
      <c r="E11" s="135">
        <v>23.8</v>
      </c>
    </row>
    <row r="12" ht="17" customHeight="1" spans="1:5">
      <c r="A12" s="150">
        <v>208</v>
      </c>
      <c r="B12" s="155" t="s">
        <v>213</v>
      </c>
      <c r="C12" s="151">
        <f>C13+C17+C20+C22+C24+C27</f>
        <v>1808.63</v>
      </c>
      <c r="D12" s="151">
        <f>D13+D17+D20+D22+D24+D27</f>
        <v>778.85</v>
      </c>
      <c r="E12" s="151">
        <f>E13+E17+E20+E22+E24+E27</f>
        <v>1029.78</v>
      </c>
    </row>
    <row r="13" ht="17" customHeight="1" spans="1:5">
      <c r="A13" s="150">
        <v>20801</v>
      </c>
      <c r="B13" s="155" t="s">
        <v>214</v>
      </c>
      <c r="C13" s="135">
        <f>C14+C15+C16</f>
        <v>724.99</v>
      </c>
      <c r="D13" s="135">
        <f>D14+D15+D16</f>
        <v>594.32</v>
      </c>
      <c r="E13" s="135">
        <f>E14+E15+E16</f>
        <v>130.67</v>
      </c>
    </row>
    <row r="14" ht="17" customHeight="1" spans="1:5">
      <c r="A14" s="150">
        <v>2080101</v>
      </c>
      <c r="B14" s="125" t="s">
        <v>215</v>
      </c>
      <c r="C14" s="135">
        <f t="shared" ref="C14:C16" si="0">D14+E14+F14</f>
        <v>53.12</v>
      </c>
      <c r="D14" s="135">
        <v>53.12</v>
      </c>
      <c r="E14" s="135"/>
    </row>
    <row r="15" ht="17" customHeight="1" spans="1:5">
      <c r="A15" s="150">
        <v>2080109</v>
      </c>
      <c r="B15" s="125" t="s">
        <v>216</v>
      </c>
      <c r="C15" s="135">
        <f t="shared" si="0"/>
        <v>563.2</v>
      </c>
      <c r="D15" s="135">
        <v>437.53</v>
      </c>
      <c r="E15" s="135">
        <v>125.67</v>
      </c>
    </row>
    <row r="16" ht="17" customHeight="1" spans="1:5">
      <c r="A16" s="150">
        <v>2080150</v>
      </c>
      <c r="B16" s="125" t="s">
        <v>217</v>
      </c>
      <c r="C16" s="135">
        <f t="shared" si="0"/>
        <v>108.67</v>
      </c>
      <c r="D16" s="135">
        <v>103.67</v>
      </c>
      <c r="E16" s="135">
        <v>5</v>
      </c>
    </row>
    <row r="17" ht="17" customHeight="1" spans="1:5">
      <c r="A17" s="150">
        <v>20805</v>
      </c>
      <c r="B17" s="156" t="s">
        <v>218</v>
      </c>
      <c r="C17" s="157">
        <f>C18+C19</f>
        <v>171.33</v>
      </c>
      <c r="D17" s="157">
        <f>D18+D19</f>
        <v>171.33</v>
      </c>
      <c r="E17" s="135"/>
    </row>
    <row r="18" ht="17" customHeight="1" spans="1:5">
      <c r="A18" s="153">
        <v>2080505</v>
      </c>
      <c r="B18" s="158" t="s">
        <v>219</v>
      </c>
      <c r="C18" s="157">
        <v>114.83</v>
      </c>
      <c r="D18" s="157">
        <v>114.83</v>
      </c>
      <c r="E18" s="135"/>
    </row>
    <row r="19" ht="17" customHeight="1" spans="1:5">
      <c r="A19" s="153">
        <v>2080506</v>
      </c>
      <c r="B19" s="158" t="s">
        <v>220</v>
      </c>
      <c r="C19" s="157">
        <v>56.5</v>
      </c>
      <c r="D19" s="157">
        <v>56.5</v>
      </c>
      <c r="E19" s="135"/>
    </row>
    <row r="20" ht="17" customHeight="1" spans="1:5">
      <c r="A20" s="150">
        <v>20807</v>
      </c>
      <c r="B20" s="156" t="s">
        <v>221</v>
      </c>
      <c r="C20" s="157">
        <v>37.45</v>
      </c>
      <c r="D20" s="157"/>
      <c r="E20" s="135">
        <v>37.45</v>
      </c>
    </row>
    <row r="21" ht="17" customHeight="1" spans="1:5">
      <c r="A21" s="153">
        <v>2080705</v>
      </c>
      <c r="B21" s="159" t="s">
        <v>222</v>
      </c>
      <c r="C21" s="157">
        <v>37.45</v>
      </c>
      <c r="D21" s="157"/>
      <c r="E21" s="135">
        <v>37.45</v>
      </c>
    </row>
    <row r="22" ht="17" customHeight="1" spans="1:5">
      <c r="A22" s="150">
        <v>20808</v>
      </c>
      <c r="B22" s="160" t="s">
        <v>223</v>
      </c>
      <c r="C22" s="161">
        <v>2.69</v>
      </c>
      <c r="D22" s="161">
        <v>2.69</v>
      </c>
      <c r="E22" s="162"/>
    </row>
    <row r="23" ht="17" customHeight="1" spans="1:5">
      <c r="A23" s="153">
        <v>2080801</v>
      </c>
      <c r="B23" s="163" t="s">
        <v>224</v>
      </c>
      <c r="C23" s="157">
        <v>2.69</v>
      </c>
      <c r="D23" s="157">
        <v>2.69</v>
      </c>
      <c r="E23" s="135"/>
    </row>
    <row r="24" ht="17" customHeight="1" spans="1:5">
      <c r="A24" s="153">
        <v>20826</v>
      </c>
      <c r="B24" s="164" t="s">
        <v>225</v>
      </c>
      <c r="C24" s="157">
        <f t="shared" ref="C24:C26" si="1">D24+E24</f>
        <v>861.66</v>
      </c>
      <c r="D24" s="157"/>
      <c r="E24" s="135">
        <f>E25+E26</f>
        <v>861.66</v>
      </c>
    </row>
    <row r="25" ht="17" customHeight="1" spans="1:5">
      <c r="A25" s="153">
        <v>2082602</v>
      </c>
      <c r="B25" s="141" t="s">
        <v>226</v>
      </c>
      <c r="C25" s="157">
        <f t="shared" si="1"/>
        <v>859.14</v>
      </c>
      <c r="D25" s="157"/>
      <c r="E25" s="162">
        <v>859.14</v>
      </c>
    </row>
    <row r="26" ht="17" customHeight="1" spans="1:5">
      <c r="A26" s="153">
        <v>2082699</v>
      </c>
      <c r="B26" s="141" t="s">
        <v>227</v>
      </c>
      <c r="C26" s="157">
        <f t="shared" si="1"/>
        <v>2.52</v>
      </c>
      <c r="D26" s="157"/>
      <c r="E26" s="162">
        <v>2.52</v>
      </c>
    </row>
    <row r="27" ht="17" customHeight="1" spans="1:5">
      <c r="A27" s="150">
        <v>20899</v>
      </c>
      <c r="B27" s="160" t="s">
        <v>228</v>
      </c>
      <c r="C27" s="157">
        <v>10.51</v>
      </c>
      <c r="D27" s="157">
        <v>10.51</v>
      </c>
      <c r="E27" s="135"/>
    </row>
    <row r="28" ht="17" customHeight="1" spans="1:5">
      <c r="A28" s="153">
        <v>2089999</v>
      </c>
      <c r="B28" s="163" t="s">
        <v>228</v>
      </c>
      <c r="C28" s="157">
        <v>10.51</v>
      </c>
      <c r="D28" s="157">
        <v>10.51</v>
      </c>
      <c r="E28" s="135"/>
    </row>
    <row r="29" ht="17" customHeight="1" spans="1:5">
      <c r="A29" s="153">
        <v>210</v>
      </c>
      <c r="B29" s="152" t="s">
        <v>229</v>
      </c>
      <c r="C29" s="157">
        <v>57.78</v>
      </c>
      <c r="D29" s="157">
        <v>57.78</v>
      </c>
      <c r="E29" s="135"/>
    </row>
    <row r="30" ht="17" customHeight="1" spans="1:5">
      <c r="A30" s="153">
        <v>21011</v>
      </c>
      <c r="B30" s="152" t="s">
        <v>230</v>
      </c>
      <c r="C30" s="157">
        <v>57.78</v>
      </c>
      <c r="D30" s="157">
        <v>57.78</v>
      </c>
      <c r="E30" s="135"/>
    </row>
    <row r="31" ht="17" customHeight="1" spans="1:5">
      <c r="A31" s="153">
        <v>2101101</v>
      </c>
      <c r="B31" s="158" t="s">
        <v>231</v>
      </c>
      <c r="C31" s="157">
        <v>57.78</v>
      </c>
      <c r="D31" s="157">
        <v>57.78</v>
      </c>
      <c r="E31" s="135"/>
    </row>
    <row r="32" ht="17" customHeight="1" spans="1:5">
      <c r="A32" s="165">
        <v>221</v>
      </c>
      <c r="B32" s="166" t="s">
        <v>232</v>
      </c>
      <c r="C32" s="157">
        <v>84.75</v>
      </c>
      <c r="D32" s="157">
        <v>84.75</v>
      </c>
      <c r="E32" s="135"/>
    </row>
    <row r="33" ht="17" customHeight="1" spans="1:5">
      <c r="A33" s="165">
        <v>22102</v>
      </c>
      <c r="B33" s="166" t="s">
        <v>233</v>
      </c>
      <c r="C33" s="157">
        <v>84.75</v>
      </c>
      <c r="D33" s="157">
        <v>84.75</v>
      </c>
      <c r="E33" s="135"/>
    </row>
    <row r="34" ht="17" customHeight="1" spans="1:5">
      <c r="A34" s="167">
        <v>2210201</v>
      </c>
      <c r="B34" s="127" t="s">
        <v>234</v>
      </c>
      <c r="C34" s="135">
        <v>84.75</v>
      </c>
      <c r="D34" s="135">
        <v>84.75</v>
      </c>
      <c r="E34" s="135"/>
    </row>
    <row r="35" ht="17" customHeight="1" spans="1:5">
      <c r="A35" s="168">
        <v>213</v>
      </c>
      <c r="B35" s="169" t="s">
        <v>235</v>
      </c>
      <c r="C35" s="170">
        <f t="shared" ref="C35:C37" si="2">D35+E35</f>
        <v>19.57</v>
      </c>
      <c r="D35" s="171"/>
      <c r="E35" s="170">
        <f>E37</f>
        <v>19.57</v>
      </c>
    </row>
    <row r="36" ht="17" customHeight="1" spans="1:5">
      <c r="A36" s="168">
        <v>21308</v>
      </c>
      <c r="B36" s="169" t="s">
        <v>236</v>
      </c>
      <c r="C36" s="170">
        <f t="shared" si="2"/>
        <v>19.57</v>
      </c>
      <c r="D36" s="171"/>
      <c r="E36" s="170">
        <f>E37</f>
        <v>19.57</v>
      </c>
    </row>
    <row r="37" ht="17" customHeight="1" spans="1:5">
      <c r="A37" s="144">
        <v>2130899</v>
      </c>
      <c r="B37" s="125" t="s">
        <v>237</v>
      </c>
      <c r="C37" s="171">
        <f t="shared" si="2"/>
        <v>19.57</v>
      </c>
      <c r="D37" s="171"/>
      <c r="E37" s="171">
        <v>19.57</v>
      </c>
    </row>
    <row r="38" spans="1:1">
      <c r="A38" s="128" t="s">
        <v>150</v>
      </c>
    </row>
    <row r="39" spans="1:1">
      <c r="A39" s="129" t="s">
        <v>191</v>
      </c>
    </row>
    <row r="40" spans="1:1">
      <c r="A40" s="129" t="s">
        <v>191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G9" sqref="G9"/>
    </sheetView>
  </sheetViews>
  <sheetFormatPr defaultColWidth="9" defaultRowHeight="13.5" outlineLevelCol="4"/>
  <cols>
    <col min="1" max="1" width="9.75" customWidth="1"/>
    <col min="2" max="2" width="25" customWidth="1"/>
    <col min="3" max="5" width="15.625" customWidth="1"/>
  </cols>
  <sheetData>
    <row r="1" ht="20.25" spans="1:5">
      <c r="A1" s="103" t="s">
        <v>238</v>
      </c>
      <c r="B1" s="103"/>
      <c r="C1" s="103"/>
      <c r="D1" s="103"/>
      <c r="E1" s="103"/>
    </row>
    <row r="2" spans="1:5">
      <c r="A2" s="104"/>
      <c r="B2" s="105"/>
      <c r="C2" s="105"/>
      <c r="D2" s="105"/>
      <c r="E2" s="105" t="s">
        <v>42</v>
      </c>
    </row>
    <row r="3" ht="15" customHeight="1" spans="1:5">
      <c r="A3" s="113" t="s">
        <v>239</v>
      </c>
      <c r="B3" s="113"/>
      <c r="C3" s="113" t="s">
        <v>240</v>
      </c>
      <c r="D3" s="113"/>
      <c r="E3" s="113"/>
    </row>
    <row r="4" spans="1:5">
      <c r="A4" s="113" t="s">
        <v>205</v>
      </c>
      <c r="B4" s="113" t="s">
        <v>206</v>
      </c>
      <c r="C4" s="113" t="s">
        <v>154</v>
      </c>
      <c r="D4" s="113" t="s">
        <v>241</v>
      </c>
      <c r="E4" s="113" t="s">
        <v>242</v>
      </c>
    </row>
    <row r="5" spans="1:5">
      <c r="A5" s="113" t="s">
        <v>95</v>
      </c>
      <c r="B5" s="113" t="s">
        <v>95</v>
      </c>
      <c r="C5" s="113">
        <v>1</v>
      </c>
      <c r="D5" s="113">
        <v>2</v>
      </c>
      <c r="E5" s="113">
        <v>3</v>
      </c>
    </row>
    <row r="6" spans="1:5">
      <c r="A6" s="120" t="s">
        <v>207</v>
      </c>
      <c r="B6" s="120" t="s">
        <v>118</v>
      </c>
      <c r="C6" s="130">
        <f>D6+E6</f>
        <v>1280.95</v>
      </c>
      <c r="D6" s="130">
        <f>D7+D33</f>
        <v>1161.3</v>
      </c>
      <c r="E6" s="130">
        <f>E16</f>
        <v>119.65</v>
      </c>
    </row>
    <row r="7" spans="1:5">
      <c r="A7" s="131" t="s">
        <v>243</v>
      </c>
      <c r="B7" s="132" t="s">
        <v>244</v>
      </c>
      <c r="C7" s="130"/>
      <c r="D7" s="130">
        <f>D8+D9+D10+D11+D12+D13+D14+D15</f>
        <v>1158.61</v>
      </c>
      <c r="E7" s="130"/>
    </row>
    <row r="8" spans="1:5">
      <c r="A8" s="133" t="s">
        <v>245</v>
      </c>
      <c r="B8" s="134" t="s">
        <v>246</v>
      </c>
      <c r="C8" s="130"/>
      <c r="D8" s="130">
        <v>348.02</v>
      </c>
      <c r="E8" s="130"/>
    </row>
    <row r="9" spans="1:5">
      <c r="A9" s="133" t="s">
        <v>247</v>
      </c>
      <c r="B9" s="134" t="s">
        <v>248</v>
      </c>
      <c r="C9" s="130"/>
      <c r="D9" s="130">
        <v>410.51</v>
      </c>
      <c r="E9" s="130"/>
    </row>
    <row r="10" spans="1:5">
      <c r="A10" s="133" t="s">
        <v>249</v>
      </c>
      <c r="B10" s="134" t="s">
        <v>250</v>
      </c>
      <c r="C10" s="130"/>
      <c r="D10" s="130">
        <v>75.7</v>
      </c>
      <c r="E10" s="130"/>
    </row>
    <row r="11" spans="1:5">
      <c r="A11" s="133" t="s">
        <v>251</v>
      </c>
      <c r="B11" s="134" t="s">
        <v>252</v>
      </c>
      <c r="C11" s="130"/>
      <c r="D11" s="135">
        <v>114.83</v>
      </c>
      <c r="E11" s="130"/>
    </row>
    <row r="12" spans="1:5">
      <c r="A12" s="133" t="s">
        <v>253</v>
      </c>
      <c r="B12" s="134" t="s">
        <v>254</v>
      </c>
      <c r="C12" s="130"/>
      <c r="D12" s="130">
        <v>56.5</v>
      </c>
      <c r="E12" s="130"/>
    </row>
    <row r="13" spans="1:5">
      <c r="A13" s="133" t="s">
        <v>255</v>
      </c>
      <c r="B13" s="136" t="s">
        <v>256</v>
      </c>
      <c r="C13" s="130"/>
      <c r="D13" s="130">
        <v>57.79</v>
      </c>
      <c r="E13" s="130"/>
    </row>
    <row r="14" spans="1:5">
      <c r="A14" s="133" t="s">
        <v>257</v>
      </c>
      <c r="B14" s="134" t="s">
        <v>258</v>
      </c>
      <c r="C14" s="130"/>
      <c r="D14" s="130">
        <v>10.51</v>
      </c>
      <c r="E14" s="130"/>
    </row>
    <row r="15" spans="1:5">
      <c r="A15" s="133" t="s">
        <v>259</v>
      </c>
      <c r="B15" s="137" t="s">
        <v>234</v>
      </c>
      <c r="C15" s="130"/>
      <c r="D15" s="130">
        <v>84.75</v>
      </c>
      <c r="E15" s="130"/>
    </row>
    <row r="16" spans="1:5">
      <c r="A16" s="138" t="s">
        <v>260</v>
      </c>
      <c r="B16" s="139" t="s">
        <v>261</v>
      </c>
      <c r="C16" s="130"/>
      <c r="D16" s="130"/>
      <c r="E16" s="140">
        <v>119.65</v>
      </c>
    </row>
    <row r="17" spans="1:5">
      <c r="A17" s="133" t="s">
        <v>262</v>
      </c>
      <c r="B17" s="111" t="s">
        <v>263</v>
      </c>
      <c r="C17" s="130"/>
      <c r="D17" s="130"/>
      <c r="E17" s="140">
        <v>17.92</v>
      </c>
    </row>
    <row r="18" spans="1:5">
      <c r="A18" s="133" t="s">
        <v>264</v>
      </c>
      <c r="B18" s="111" t="s">
        <v>265</v>
      </c>
      <c r="C18" s="130"/>
      <c r="D18" s="130"/>
      <c r="E18" s="140">
        <v>7.11</v>
      </c>
    </row>
    <row r="19" spans="1:5">
      <c r="A19" s="133">
        <v>30204</v>
      </c>
      <c r="B19" s="111" t="s">
        <v>266</v>
      </c>
      <c r="C19" s="130"/>
      <c r="D19" s="130"/>
      <c r="E19" s="140">
        <v>0.03</v>
      </c>
    </row>
    <row r="20" spans="1:5">
      <c r="A20" s="133" t="s">
        <v>267</v>
      </c>
      <c r="B20" s="111" t="s">
        <v>268</v>
      </c>
      <c r="C20" s="130"/>
      <c r="D20" s="130"/>
      <c r="E20" s="140">
        <v>1.16</v>
      </c>
    </row>
    <row r="21" spans="1:5">
      <c r="A21" s="133" t="s">
        <v>269</v>
      </c>
      <c r="B21" s="111" t="s">
        <v>270</v>
      </c>
      <c r="C21" s="130"/>
      <c r="D21" s="130"/>
      <c r="E21" s="140">
        <v>2.91</v>
      </c>
    </row>
    <row r="22" spans="1:5">
      <c r="A22" s="133" t="s">
        <v>271</v>
      </c>
      <c r="B22" s="111" t="s">
        <v>272</v>
      </c>
      <c r="C22" s="130"/>
      <c r="D22" s="130"/>
      <c r="E22" s="140">
        <v>3.5</v>
      </c>
    </row>
    <row r="23" spans="1:5">
      <c r="A23" s="133" t="s">
        <v>273</v>
      </c>
      <c r="B23" s="111" t="s">
        <v>274</v>
      </c>
      <c r="C23" s="130"/>
      <c r="D23" s="130"/>
      <c r="E23" s="140">
        <v>9.88</v>
      </c>
    </row>
    <row r="24" spans="1:5">
      <c r="A24" s="133" t="s">
        <v>275</v>
      </c>
      <c r="B24" s="111" t="s">
        <v>276</v>
      </c>
      <c r="C24" s="130"/>
      <c r="D24" s="130"/>
      <c r="E24" s="140">
        <v>7.76</v>
      </c>
    </row>
    <row r="25" spans="1:5">
      <c r="A25" s="133" t="s">
        <v>277</v>
      </c>
      <c r="B25" s="111" t="s">
        <v>278</v>
      </c>
      <c r="C25" s="130"/>
      <c r="D25" s="130"/>
      <c r="E25" s="140">
        <v>0.86</v>
      </c>
    </row>
    <row r="26" spans="1:5">
      <c r="A26" s="141">
        <v>30215</v>
      </c>
      <c r="B26" s="111" t="s">
        <v>279</v>
      </c>
      <c r="C26" s="130"/>
      <c r="D26" s="130"/>
      <c r="E26" s="140">
        <v>0.16</v>
      </c>
    </row>
    <row r="27" spans="1:5">
      <c r="A27" s="141">
        <v>30217</v>
      </c>
      <c r="B27" s="111" t="s">
        <v>280</v>
      </c>
      <c r="C27" s="130"/>
      <c r="D27" s="130"/>
      <c r="E27" s="140">
        <v>0.99</v>
      </c>
    </row>
    <row r="28" spans="1:5">
      <c r="A28" s="141">
        <v>30226</v>
      </c>
      <c r="B28" s="111" t="s">
        <v>281</v>
      </c>
      <c r="C28" s="130"/>
      <c r="D28" s="130"/>
      <c r="E28" s="140">
        <v>0.96</v>
      </c>
    </row>
    <row r="29" spans="1:5">
      <c r="A29" s="133" t="s">
        <v>282</v>
      </c>
      <c r="B29" s="111" t="s">
        <v>283</v>
      </c>
      <c r="C29" s="130"/>
      <c r="D29" s="130"/>
      <c r="E29" s="140">
        <v>8.15</v>
      </c>
    </row>
    <row r="30" spans="1:5">
      <c r="A30" s="133" t="s">
        <v>284</v>
      </c>
      <c r="B30" s="111" t="s">
        <v>285</v>
      </c>
      <c r="C30" s="130"/>
      <c r="D30" s="130"/>
      <c r="E30" s="140">
        <v>16.98</v>
      </c>
    </row>
    <row r="31" spans="1:5">
      <c r="A31" s="133">
        <v>30239</v>
      </c>
      <c r="B31" s="111" t="s">
        <v>286</v>
      </c>
      <c r="C31" s="130"/>
      <c r="D31" s="130"/>
      <c r="E31" s="140">
        <v>20.76</v>
      </c>
    </row>
    <row r="32" spans="1:5">
      <c r="A32" s="133">
        <v>30299</v>
      </c>
      <c r="B32" s="142" t="s">
        <v>287</v>
      </c>
      <c r="C32" s="143"/>
      <c r="D32" s="144"/>
      <c r="E32" s="140">
        <v>18.78</v>
      </c>
    </row>
    <row r="33" spans="1:5">
      <c r="A33" s="138">
        <v>303</v>
      </c>
      <c r="B33" s="145" t="s">
        <v>288</v>
      </c>
      <c r="C33" s="143"/>
      <c r="D33" s="146">
        <v>2.69</v>
      </c>
      <c r="E33" s="130"/>
    </row>
    <row r="34" spans="1:5">
      <c r="A34" s="133">
        <v>30305</v>
      </c>
      <c r="B34" s="137" t="s">
        <v>289</v>
      </c>
      <c r="C34" s="143"/>
      <c r="D34" s="146">
        <v>2.69</v>
      </c>
      <c r="E34" s="130"/>
    </row>
    <row r="35" spans="1:5">
      <c r="A35" s="147" t="s">
        <v>290</v>
      </c>
      <c r="B35" s="147" t="s">
        <v>291</v>
      </c>
      <c r="C35" s="143"/>
      <c r="D35" s="144"/>
      <c r="E35" s="148">
        <v>1.74</v>
      </c>
    </row>
    <row r="36" spans="1:5">
      <c r="A36" s="149" t="s">
        <v>292</v>
      </c>
      <c r="B36" s="149" t="s">
        <v>293</v>
      </c>
      <c r="C36" s="143"/>
      <c r="D36" s="144"/>
      <c r="E36" s="130">
        <v>1.74</v>
      </c>
    </row>
    <row r="37" spans="1:1">
      <c r="A37" s="128" t="s">
        <v>150</v>
      </c>
    </row>
    <row r="38" spans="1:1">
      <c r="A38" s="129" t="s">
        <v>191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20" sqref="E20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03" t="s">
        <v>294</v>
      </c>
      <c r="B1" s="103"/>
      <c r="C1" s="103"/>
      <c r="D1" s="103"/>
      <c r="E1" s="103"/>
      <c r="F1" s="103"/>
      <c r="G1" s="103"/>
      <c r="H1" s="103"/>
    </row>
    <row r="2" spans="1:8">
      <c r="A2" s="104"/>
      <c r="B2" s="105"/>
      <c r="C2" s="105"/>
      <c r="D2" s="105"/>
      <c r="E2" s="105"/>
      <c r="F2" s="105"/>
      <c r="G2" s="105"/>
      <c r="H2" s="105" t="s">
        <v>42</v>
      </c>
    </row>
    <row r="3" ht="15" customHeight="1" spans="1:8">
      <c r="A3" s="113" t="s">
        <v>193</v>
      </c>
      <c r="B3" s="108" t="s">
        <v>295</v>
      </c>
      <c r="C3" s="108"/>
      <c r="D3" s="108"/>
      <c r="E3" s="108"/>
      <c r="F3" s="108"/>
      <c r="G3" s="108" t="s">
        <v>296</v>
      </c>
      <c r="H3" s="108" t="s">
        <v>297</v>
      </c>
    </row>
    <row r="4" ht="15" customHeight="1" spans="1:8">
      <c r="A4" s="113"/>
      <c r="B4" s="108" t="s">
        <v>154</v>
      </c>
      <c r="C4" s="108" t="s">
        <v>298</v>
      </c>
      <c r="D4" s="108" t="s">
        <v>299</v>
      </c>
      <c r="E4" s="108" t="s">
        <v>300</v>
      </c>
      <c r="F4" s="108"/>
      <c r="G4" s="108"/>
      <c r="H4" s="108"/>
    </row>
    <row r="5" spans="1:8">
      <c r="A5" s="113"/>
      <c r="B5" s="108"/>
      <c r="C5" s="108"/>
      <c r="D5" s="108"/>
      <c r="E5" s="108" t="s">
        <v>301</v>
      </c>
      <c r="F5" s="108" t="s">
        <v>302</v>
      </c>
      <c r="G5" s="108"/>
      <c r="H5" s="108"/>
    </row>
    <row r="6" spans="1:8">
      <c r="A6" s="108" t="s">
        <v>95</v>
      </c>
      <c r="B6" s="108">
        <v>1</v>
      </c>
      <c r="C6" s="108">
        <v>2</v>
      </c>
      <c r="D6" s="108">
        <v>3</v>
      </c>
      <c r="E6" s="108">
        <v>4</v>
      </c>
      <c r="F6" s="108">
        <v>5</v>
      </c>
      <c r="G6" s="108">
        <v>6</v>
      </c>
      <c r="H6" s="108">
        <v>7</v>
      </c>
    </row>
    <row r="7" spans="1:8">
      <c r="A7" s="120" t="s">
        <v>118</v>
      </c>
      <c r="B7" s="121">
        <f>B8+B9+B10</f>
        <v>1.145</v>
      </c>
      <c r="C7" s="121">
        <f>C8+C9+C10</f>
        <v>0</v>
      </c>
      <c r="D7" s="121">
        <v>0.99</v>
      </c>
      <c r="E7" s="122"/>
      <c r="F7" s="122"/>
      <c r="G7" s="122"/>
      <c r="H7" s="122"/>
    </row>
    <row r="8" spans="1:8">
      <c r="A8" s="123" t="s">
        <v>199</v>
      </c>
      <c r="B8" s="124">
        <v>0.91</v>
      </c>
      <c r="C8" s="124"/>
      <c r="D8" s="124">
        <v>0.75</v>
      </c>
      <c r="E8" s="124"/>
      <c r="F8" s="124"/>
      <c r="G8" s="124">
        <v>0.16</v>
      </c>
      <c r="H8" s="124"/>
    </row>
    <row r="9" spans="1:8">
      <c r="A9" s="125" t="s">
        <v>200</v>
      </c>
      <c r="B9" s="126">
        <v>0.045</v>
      </c>
      <c r="C9" s="126"/>
      <c r="D9" s="126">
        <v>0.045</v>
      </c>
      <c r="E9" s="122"/>
      <c r="F9" s="122"/>
      <c r="G9" s="122"/>
      <c r="H9" s="122"/>
    </row>
    <row r="10" spans="1:8">
      <c r="A10" s="127" t="s">
        <v>203</v>
      </c>
      <c r="B10" s="121">
        <v>0.19</v>
      </c>
      <c r="C10" s="121"/>
      <c r="D10" s="121">
        <v>0.19</v>
      </c>
      <c r="E10" s="122"/>
      <c r="F10" s="122"/>
      <c r="G10" s="122"/>
      <c r="H10" s="122"/>
    </row>
    <row r="11" spans="1:8">
      <c r="A11" s="123"/>
      <c r="B11" s="122"/>
      <c r="C11" s="122"/>
      <c r="D11" s="122"/>
      <c r="E11" s="122"/>
      <c r="F11" s="122"/>
      <c r="G11" s="122"/>
      <c r="H11" s="122"/>
    </row>
    <row r="12" spans="1:8">
      <c r="A12" s="123"/>
      <c r="B12" s="122"/>
      <c r="C12" s="122"/>
      <c r="D12" s="122"/>
      <c r="E12" s="122"/>
      <c r="F12" s="122"/>
      <c r="G12" s="122"/>
      <c r="H12" s="122"/>
    </row>
    <row r="13" spans="1:8">
      <c r="A13" s="123"/>
      <c r="B13" s="122"/>
      <c r="C13" s="122"/>
      <c r="D13" s="122"/>
      <c r="E13" s="122"/>
      <c r="F13" s="122"/>
      <c r="G13" s="122"/>
      <c r="H13" s="122"/>
    </row>
    <row r="14" spans="1:8">
      <c r="A14" s="123"/>
      <c r="B14" s="122"/>
      <c r="C14" s="122"/>
      <c r="D14" s="122"/>
      <c r="E14" s="122"/>
      <c r="F14" s="122"/>
      <c r="G14" s="122"/>
      <c r="H14" s="122"/>
    </row>
    <row r="15" spans="1:8">
      <c r="A15" s="123"/>
      <c r="B15" s="122"/>
      <c r="C15" s="122"/>
      <c r="D15" s="122"/>
      <c r="E15" s="122"/>
      <c r="F15" s="122"/>
      <c r="G15" s="122"/>
      <c r="H15" s="122"/>
    </row>
    <row r="16" spans="1:1">
      <c r="A16" s="128" t="s">
        <v>150</v>
      </c>
    </row>
    <row r="17" spans="1:1">
      <c r="A17" s="129" t="s">
        <v>191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项目支出绩效目标表</vt:lpstr>
      <vt:lpstr>单位整体支出绩效目标表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七色花</cp:lastModifiedBy>
  <dcterms:created xsi:type="dcterms:W3CDTF">2023-04-12T15:17:00Z</dcterms:created>
  <cp:lastPrinted>2024-02-01T09:31:00Z</cp:lastPrinted>
  <dcterms:modified xsi:type="dcterms:W3CDTF">2025-02-13T00:57:56Z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