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项目支出绩效目标表" sheetId="18" r:id="rId14"/>
    <sheet name="单位整体支出绩效目标表" sheetId="1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<sst xmlns="http://schemas.openxmlformats.org/spreadsheetml/2006/main" count="674" uniqueCount="474">
  <si>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</si>
  <si>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</si>
  <si>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</si>
  <si>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</si>
  <si>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</si>
  <si>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</si>
  <si>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</si>
  <si>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</si>
  <si>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</si>
  <si>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</si>
  <si>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</si>
  <si>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</si>
  <si>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</si>
  <si>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</si>
  <si>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</si>
  <si>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</si>
  <si>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</si>
  <si>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</si>
  <si>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</si>
  <si>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</si>
  <si>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</si>
  <si>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</si>
  <si>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</si>
  <si>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</si>
  <si>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</si>
  <si>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</si>
  <si>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</si>
  <si>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</si>
  <si>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</si>
  <si>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</si>
  <si>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</si>
  <si>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</si>
  <si>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</si>
  <si>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</si>
  <si>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</si>
  <si>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</si>
  <si>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</si>
  <si>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</si>
  <si>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</si>
  <si>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</si>
  <si>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</si>
  <si>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</si>
  <si>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</si>
  <si>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</si>
  <si>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</si>
  <si>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</si>
  <si>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</si>
  <si>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</si>
  <si>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</si>
  <si>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</si>
  <si>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</si>
  <si>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</si>
  <si>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</si>
  <si>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</si>
  <si>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</si>
  <si>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</si>
  <si>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</si>
  <si>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</si>
  <si>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</si>
  <si>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</si>
  <si>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</si>
  <si>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</si>
  <si>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</si>
  <si>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</si>
  <si>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t>九、社会保险基金支出</t>
  </si>
  <si>
    <t>十、卫生健康支出</t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</si>
  <si>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</si>
  <si>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</si>
  <si>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</si>
  <si>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</si>
  <si>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</si>
  <si>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</si>
  <si>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</si>
  <si>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</si>
  <si>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</si>
  <si>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</si>
  <si>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</si>
  <si>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</si>
  <si>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</si>
  <si>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</si>
  <si>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</si>
  <si>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</si>
  <si>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</si>
  <si>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</si>
  <si>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</si>
  <si>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</si>
  <si>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</si>
  <si>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</si>
  <si>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</si>
  <si>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</si>
  <si>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</si>
  <si>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</si>
  <si>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</si>
  <si>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</si>
  <si>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</si>
  <si>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</si>
  <si>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</si>
  <si>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</si>
  <si>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</si>
  <si>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</si>
  <si>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</si>
  <si>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</si>
  <si>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</si>
  <si>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</si>
  <si>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</si>
  <si>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</si>
  <si>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</si>
  <si>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</si>
  <si>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</si>
  <si>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</si>
  <si>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</si>
  <si>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</si>
  <si>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</si>
  <si>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</si>
  <si>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</si>
  <si>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</si>
  <si>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</si>
  <si>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</si>
  <si>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</si>
  <si>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</si>
  <si>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2013人力资源事务</t>
  </si>
  <si>
    <t>2013201行政运行</t>
  </si>
  <si>
    <t>2013202一般行政管理事务</t>
  </si>
  <si>
    <t>2013299其他组织事务支出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</si>
  <si>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</si>
  <si>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</si>
  <si>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</si>
  <si>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</si>
  <si>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20807就业补助</t>
  </si>
  <si>
    <t>2080705公益性岗位补贴</t>
  </si>
  <si>
    <t>20808抚恤</t>
  </si>
  <si>
    <t>2080801死亡抚恤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</si>
  <si>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</si>
  <si>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</si>
  <si>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</si>
  <si>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</si>
  <si>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</si>
  <si>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</si>
  <si>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</si>
  <si>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</si>
  <si>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</si>
  <si>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</si>
  <si>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</si>
  <si>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</si>
  <si>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</si>
  <si>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</si>
  <si>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</si>
  <si>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</si>
  <si>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</si>
  <si>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</si>
  <si>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</si>
  <si>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</si>
  <si>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</si>
  <si>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</si>
  <si>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</si>
  <si>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</si>
  <si>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</si>
  <si>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</si>
  <si>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</si>
  <si>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</si>
  <si>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</si>
  <si>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</si>
  <si>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</si>
  <si>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</si>
  <si>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</si>
  <si>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</si>
  <si>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</si>
  <si>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</si>
  <si>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</si>
  <si>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</si>
  <si>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</si>
  <si>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</si>
  <si>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</si>
  <si>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</si>
  <si>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</si>
  <si>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</si>
  <si>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</si>
  <si>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</si>
  <si>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</si>
  <si>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</si>
  <si>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</si>
  <si>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</si>
  <si>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</si>
  <si>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</si>
  <si>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</si>
  <si>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</si>
  <si>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</si>
  <si>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</si>
  <si>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</si>
  <si>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华池县人力资源和社会保障局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</si>
  <si>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</si>
  <si>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</si>
  <si>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</si>
  <si>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</si>
  <si>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</si>
  <si>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人力资源事务</t>
  </si>
  <si>
    <t xml:space="preserve"> 行政运行</t>
  </si>
  <si>
    <t>一般行政管理事务</t>
  </si>
  <si>
    <t>其他组织事务支出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</si>
  <si>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</si>
  <si>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</si>
  <si>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</si>
  <si>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</si>
  <si>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就业补助</t>
  </si>
  <si>
    <t>公益性岗位补贴</t>
  </si>
  <si>
    <t>抚恤</t>
  </si>
  <si>
    <t>死亡抚恤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</si>
  <si>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</si>
  <si>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</si>
  <si>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</si>
  <si>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</si>
  <si>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</si>
  <si>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</si>
  <si>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</si>
  <si>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</si>
  <si>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</si>
  <si>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</si>
  <si>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</si>
  <si>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</si>
  <si>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</si>
  <si>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</si>
  <si>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</si>
  <si>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</si>
  <si>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</si>
  <si>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</si>
  <si>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</si>
  <si>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</si>
  <si>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</si>
  <si>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</si>
  <si>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</si>
  <si>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</si>
  <si>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</si>
  <si>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</si>
  <si>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</si>
  <si>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</si>
  <si>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</si>
  <si>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</si>
  <si>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</si>
  <si>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</si>
  <si>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</si>
  <si>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</si>
  <si>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</si>
  <si>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</si>
  <si>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</si>
  <si>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</si>
  <si>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</si>
  <si>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</si>
  <si>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</si>
  <si>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</si>
  <si>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</si>
  <si>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</si>
  <si>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</si>
  <si>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</si>
  <si>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</si>
  <si>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维修（护）费</t>
  </si>
  <si>
    <t>会议费</t>
  </si>
  <si>
    <t>公务接待费</t>
  </si>
  <si>
    <t>30228</t>
  </si>
  <si>
    <t>工会费</t>
  </si>
  <si>
    <t>30229</t>
  </si>
  <si>
    <t>福利费</t>
  </si>
  <si>
    <t>其他交通费用</t>
  </si>
  <si>
    <t>其他商品和服务支出</t>
  </si>
  <si>
    <t>对个人和家庭的补助</t>
  </si>
  <si>
    <t>生活补助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</si>
  <si>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</si>
  <si>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</si>
  <si>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</si>
  <si>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</si>
  <si>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</si>
  <si>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</si>
  <si>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</si>
  <si>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</si>
  <si>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</si>
  <si>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</si>
  <si>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</si>
  <si>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</si>
  <si>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</si>
  <si>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</si>
  <si>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</si>
  <si>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</si>
  <si>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</si>
  <si>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</si>
  <si>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</si>
  <si>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</si>
  <si>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</si>
  <si>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</si>
  <si>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</si>
  <si>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</si>
  <si>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</si>
  <si>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</si>
  <si>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</si>
  <si>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</si>
  <si>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</si>
  <si>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</si>
  <si>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t>本单位无政府性基金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</si>
  <si>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</si>
  <si>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</si>
  <si>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</si>
  <si>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</si>
  <si>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本单位无部门管理转移支付</t>
  </si>
  <si>
    <r>
      <rPr>
        <sz val="16"/>
        <color theme="1"/>
        <rFont val="仿宋_GB2312"/>
        <charset val="134"/>
      </rPr>
      <t>表十二、国有资本经营预算支出情况表</t>
    </r>
  </si>
  <si>
    <t>本单位无国有资本经营预算支出</t>
  </si>
  <si>
    <t>华池县人社局乡村公益性岗位补助项目支出绩效目标申报表
（2025年度）</t>
  </si>
  <si>
    <t>项目名称</t>
  </si>
  <si>
    <t>乡村公益性岗位补助及人身意外伤害保险</t>
  </si>
  <si>
    <t>项目负责人及联系电话</t>
  </si>
  <si>
    <t>田晓霞  5121552</t>
  </si>
  <si>
    <t>主管部门</t>
  </si>
  <si>
    <t>实施单位</t>
  </si>
  <si>
    <t>各乡镇人民政府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</si>
  <si>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</si>
  <si>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</si>
  <si>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</si>
  <si>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</si>
  <si>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</si>
  <si>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</si>
  <si>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 充分发挥乡村公岗就业兜底作用，保障开发的112个常规乡村公益性岗位补贴按月发放到位，助力已脱贫劳动力稳定就业增收。
目标2：为全县385个乡村公益性岗位人员购买人身意外伤害保险，使使意外伤害人员获得赔偿，提升抗风险能力。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</si>
  <si>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</si>
  <si>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</si>
  <si>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</si>
  <si>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</si>
  <si>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</si>
  <si>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</si>
  <si>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</si>
  <si>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指标1：预算控制数</t>
  </si>
  <si>
    <t>37.45万元</t>
  </si>
  <si>
    <t>产出指标</t>
  </si>
  <si>
    <t>数量指标</t>
  </si>
  <si>
    <t>指标1：享受公益性岗位补贴人次</t>
  </si>
  <si>
    <t>≤672人次</t>
  </si>
  <si>
    <t>指标2：购买人身意外伤害保险人数</t>
  </si>
  <si>
    <r>
      <rPr>
        <sz val="10"/>
        <color rgb="FF000000"/>
        <rFont val="宋体"/>
        <charset val="134"/>
        <scheme val="minor"/>
      </rPr>
      <t>385</t>
    </r>
    <r>
      <rPr>
        <sz val="10"/>
        <color indexed="8"/>
        <rFont val="宋体"/>
        <charset val="134"/>
      </rPr>
      <t>人</t>
    </r>
  </si>
  <si>
    <t>质量指标</t>
  </si>
  <si>
    <t>指标1：公益性岗位补贴发放准确率</t>
  </si>
  <si>
    <t>≥98%</t>
  </si>
  <si>
    <t>指标2：开发岗位应保尽保、无漏保</t>
  </si>
  <si>
    <t>指标3：严格按照公益性岗位补贴标准执行</t>
  </si>
  <si>
    <t>500元/人、月</t>
  </si>
  <si>
    <t>指标4：严格按照公益性岗位购买人身意外伤害保险标准执行</t>
  </si>
  <si>
    <t>100元/人、年</t>
  </si>
  <si>
    <t>时效指标</t>
  </si>
  <si>
    <t>指标1：补贴资金在规定时间内支付到位率</t>
  </si>
  <si>
    <t>社会效益
指标</t>
  </si>
  <si>
    <t>指标1：带动脱贫劳动力就业人数</t>
  </si>
  <si>
    <r>
      <rPr>
        <sz val="10"/>
        <color rgb="FF000000"/>
        <rFont val="宋体"/>
        <charset val="134"/>
        <scheme val="minor"/>
      </rPr>
      <t>56</t>
    </r>
    <r>
      <rPr>
        <sz val="10"/>
        <color rgb="FF000000"/>
        <rFont val="宋体"/>
        <charset val="134"/>
      </rPr>
      <t>人</t>
    </r>
  </si>
  <si>
    <t>指标2：意外伤害人员获得赔偿率</t>
  </si>
  <si>
    <t>满意度指标</t>
  </si>
  <si>
    <t>服务对象满度
指标</t>
  </si>
  <si>
    <t>指标1：受益脱贫劳动力满意度</t>
  </si>
  <si>
    <t>≥95%</t>
  </si>
  <si>
    <t>指标2：保险受益人员满意度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</si>
  <si>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</si>
  <si>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华池县人社局金保专网维护项目支出绩效目标申报表
（2025年度）
</t>
  </si>
  <si>
    <t>金保专网运行维护项目</t>
  </si>
  <si>
    <t>目标1：按时支付金保专网维护费，保证金保专网安全高效运行。
目标2：做好金保专网的日常维护，排除网络安全隐患，提高金保工程业务专网的安全防御能力。</t>
  </si>
  <si>
    <t>指标1：成本控制数</t>
  </si>
  <si>
    <r>
      <rPr>
        <sz val="10"/>
        <color rgb="FF000000"/>
        <rFont val="Arial"/>
        <charset val="0"/>
      </rPr>
      <t>≤</t>
    </r>
    <r>
      <rPr>
        <sz val="10"/>
        <color indexed="8"/>
        <rFont val="Times New Roman"/>
        <charset val="0"/>
      </rPr>
      <t>8.8</t>
    </r>
    <r>
      <rPr>
        <sz val="10"/>
        <color indexed="8"/>
        <rFont val="宋体"/>
        <charset val="134"/>
      </rPr>
      <t>万元</t>
    </r>
  </si>
  <si>
    <t>指标1：系统日常维护次数</t>
  </si>
  <si>
    <r>
      <rPr>
        <sz val="10"/>
        <color rgb="FF000000"/>
        <rFont val="Arial"/>
        <charset val="0"/>
      </rPr>
      <t>≥</t>
    </r>
    <r>
      <rPr>
        <sz val="10"/>
        <color rgb="FF000000"/>
        <rFont val="Times New Roman"/>
        <charset val="0"/>
      </rPr>
      <t>6</t>
    </r>
    <r>
      <rPr>
        <sz val="10"/>
        <color indexed="8"/>
        <rFont val="宋体"/>
        <charset val="134"/>
      </rPr>
      <t>次</t>
    </r>
  </si>
  <si>
    <t>指标1：信息化系统安全稳定性</t>
  </si>
  <si>
    <t>≥90%</t>
  </si>
  <si>
    <t>指标1：系统运行维护响应时间</t>
  </si>
  <si>
    <r>
      <rPr>
        <sz val="10"/>
        <color rgb="FF000000"/>
        <rFont val="Times New Roman"/>
        <charset val="0"/>
      </rPr>
      <t>≤24</t>
    </r>
    <r>
      <rPr>
        <sz val="10"/>
        <color rgb="FF000000"/>
        <rFont val="宋体"/>
        <charset val="134"/>
      </rPr>
      <t>小时</t>
    </r>
  </si>
  <si>
    <t>指标2：设备维修及时率</t>
  </si>
  <si>
    <t>效益指标</t>
  </si>
  <si>
    <t>指标1：信息安全事件发生数</t>
  </si>
  <si>
    <r>
      <rPr>
        <sz val="10"/>
        <color rgb="FF000000"/>
        <rFont val="Times New Roman"/>
        <charset val="0"/>
      </rPr>
      <t>0</t>
    </r>
    <r>
      <rPr>
        <sz val="10"/>
        <color rgb="FF000000"/>
        <rFont val="宋体"/>
        <charset val="134"/>
      </rPr>
      <t>次</t>
    </r>
  </si>
  <si>
    <t>指标2：网络安全防御能力提升</t>
  </si>
  <si>
    <t>提升</t>
  </si>
  <si>
    <t>指标1：系统操作人员满意度</t>
  </si>
  <si>
    <t>华池县人社局L劳动监察大队执法经费项目支出绩效目标申报表
（2025年度）</t>
  </si>
  <si>
    <t>劳动监察大队执法经费</t>
  </si>
  <si>
    <t>田晓霞   5121552</t>
  </si>
  <si>
    <t>目标1：保障劳动监察大队工作经费，促进劳动保障监察各项工作高效运转。
目标2：保障劳动监察大队相关法律宣传经费，提高群众法律意识。
目标3：保障劳动监察大队教育培训经费，提高工作人员业务能力，提高执法水平。</t>
  </si>
  <si>
    <t>指标1：劳动保障监察大队执法经费金额</t>
  </si>
  <si>
    <r>
      <rPr>
        <sz val="10"/>
        <color rgb="FF000000"/>
        <rFont val="Arial"/>
        <charset val="0"/>
      </rPr>
      <t>≤</t>
    </r>
    <r>
      <rPr>
        <sz val="10"/>
        <color rgb="FF000000"/>
        <rFont val="Times New Roman"/>
        <charset val="0"/>
      </rPr>
      <t>10</t>
    </r>
    <r>
      <rPr>
        <sz val="10"/>
        <color indexed="8"/>
        <rFont val="宋体"/>
        <charset val="134"/>
      </rPr>
      <t>万元</t>
    </r>
  </si>
  <si>
    <t>指标1：县域内再续建项目企业劳动保障监察督查次数</t>
  </si>
  <si>
    <r>
      <rPr>
        <sz val="10"/>
        <color rgb="FF000000"/>
        <rFont val="Times New Roman"/>
        <charset val="0"/>
      </rPr>
      <t>≥4</t>
    </r>
    <r>
      <rPr>
        <sz val="10"/>
        <color indexed="8"/>
        <rFont val="宋体"/>
        <charset val="134"/>
      </rPr>
      <t>次</t>
    </r>
  </si>
  <si>
    <t>指标2：根治欠薪线索反映平台结案率</t>
  </si>
  <si>
    <t>指标1：结案及时性</t>
  </si>
  <si>
    <t>及时</t>
  </si>
  <si>
    <t>指标1：劳动保障监察各项法律知晓率提升，农民工维权意识提升</t>
  </si>
  <si>
    <t>指标2：劳动保障监察执法水平提升</t>
  </si>
  <si>
    <t>指标1：欠薪农民工满意度</t>
  </si>
  <si>
    <t>华池县人社局干部人事档案管理专项经费支出绩效目标申报表
（2025年度）</t>
  </si>
  <si>
    <t>干部人事档案管理专项经费</t>
  </si>
  <si>
    <t>其中：财政拨款</t>
  </si>
  <si>
    <t>其他资金</t>
  </si>
  <si>
    <t>规范我县事业单位人事档案管理，提高人事档案的整体利用效果，充分发挥干部人事档案在建设高素质专业化干部队伍中的重要作用.</t>
  </si>
  <si>
    <t>成本控制数</t>
  </si>
  <si>
    <r>
      <rPr>
        <sz val="10"/>
        <color rgb="FF000000"/>
        <rFont val="Arial"/>
        <charset val="0"/>
      </rPr>
      <t>≤5</t>
    </r>
    <r>
      <rPr>
        <sz val="10"/>
        <color indexed="8"/>
        <rFont val="宋体"/>
        <charset val="134"/>
      </rPr>
      <t>万元</t>
    </r>
  </si>
  <si>
    <t>事业单位人事档案归档数</t>
  </si>
  <si>
    <r>
      <rPr>
        <sz val="10"/>
        <color rgb="FF000000"/>
        <rFont val="Times New Roman"/>
        <charset val="0"/>
      </rPr>
      <t>≥800</t>
    </r>
    <r>
      <rPr>
        <sz val="10"/>
        <color rgb="FF000000"/>
        <rFont val="宋体"/>
        <charset val="134"/>
      </rPr>
      <t>份</t>
    </r>
  </si>
  <si>
    <t>事业单位人事档案归档率</t>
  </si>
  <si>
    <t>事业单位新进人员档案归档的及时率</t>
  </si>
  <si>
    <t>对推动事业单位人事档案工作科学化、制度化、规范化的影响程度。</t>
  </si>
  <si>
    <t>显著</t>
  </si>
  <si>
    <t>干部职工满意度</t>
  </si>
  <si>
    <t>单位整体支出绩效目标申报表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</si>
  <si>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</si>
  <si>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</si>
  <si>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</si>
  <si>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目标1：合理安排支出，保障部门工作正常运转。</t>
  </si>
  <si>
    <t>目标2：突出就业优先、社保惠民、人才强县三大重点，全面贯彻落实积极就业政策，深入推进人事人才建设，不断完善社会保障体系，积极构建和谐稳定劳动关系，服务和促进全县经济社会发展。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</si>
  <si>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</si>
  <si>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</si>
  <si>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</si>
  <si>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</si>
  <si>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</si>
  <si>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</si>
  <si>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</si>
  <si>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</si>
  <si>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</si>
  <si>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</si>
  <si>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</si>
  <si>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</si>
  <si>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</si>
  <si>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</si>
  <si>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效指 标  </t>
  </si>
  <si>
    <t>部门管理</t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</si>
  <si>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</si>
  <si>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</si>
  <si>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</si>
  <si>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</si>
  <si>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</si>
  <si>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</si>
  <si>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</si>
  <si>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</si>
  <si>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</si>
  <si>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</si>
  <si>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</si>
  <si>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资产管理</t>
  </si>
  <si>
    <t>资产管理规范性</t>
  </si>
  <si>
    <t>规范</t>
  </si>
  <si>
    <t>履职效果</t>
  </si>
  <si>
    <t>部门履职目标</t>
  </si>
  <si>
    <t>指标1：保障工资福利支出人数</t>
  </si>
  <si>
    <t>41人</t>
  </si>
  <si>
    <t>指标2：项目完成个数</t>
  </si>
  <si>
    <t>4个</t>
  </si>
  <si>
    <t>指标3：年度任务考核达标率</t>
  </si>
  <si>
    <t>指标4：保障劳动者合法权益、主动监察用人单位次数</t>
  </si>
  <si>
    <t>≥2次</t>
  </si>
  <si>
    <t>指标5：严格社保基金监管，确保社保基金安全完整率</t>
  </si>
  <si>
    <t>指标6：顺利组织各类人事、职业考试场数</t>
  </si>
  <si>
    <t>≥1场</t>
  </si>
  <si>
    <t>指标7：劳动保障监察平台、劳动人事争议案件受理结案数</t>
  </si>
  <si>
    <t>≥8件</t>
  </si>
  <si>
    <t>指标8：顺利召开公共就业服务专场招聘会场次</t>
  </si>
  <si>
    <t>≥1次</t>
  </si>
  <si>
    <t>指标9：人事考试公开公平公正率</t>
  </si>
  <si>
    <t>指标10：劳动保障监察平台、劳动人事争议案件仲裁结案率</t>
  </si>
  <si>
    <t>指标11：各类社保待遇及时足额发放率</t>
  </si>
  <si>
    <t>履职效果目标</t>
  </si>
  <si>
    <t>指标1：加大政策宣传力度，提高公众政策知晓率和参保积极性</t>
  </si>
  <si>
    <t>提高</t>
  </si>
  <si>
    <t>指标2：提升公共服务能力，推行人社业务网上办，提升经办服务信息化水平</t>
  </si>
  <si>
    <t xml:space="preserve">指标3：对推动事业单位人事档案工作科学化、制度化、规范化的影响程度。
</t>
  </si>
  <si>
    <t>指标4：开展工伤事故调查，宣传工伤保险政策，促进工伤预防和职业康复.</t>
  </si>
  <si>
    <t>促进</t>
  </si>
  <si>
    <t>指标5：提供资金帮扶，帮助企业纾困解难，助力企业发展</t>
  </si>
  <si>
    <t>≥5个企业</t>
  </si>
  <si>
    <t>服务对象满意度</t>
  </si>
  <si>
    <t>指标1：服务对象对人社工作满意度</t>
  </si>
  <si>
    <t>指标2：单位职工满意度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</si>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</sst>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Arial"/>
      <charset val="0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sz val="16"/>
      <color rgb="FF000000"/>
      <name val="仿宋_GB2312"/>
      <charset val="134"/>
    </font>
    <font>
      <sz val="10"/>
      <color indexed="8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25" applyNumberFormat="0" applyAlignment="0" applyProtection="0">
      <alignment vertical="center"/>
    </xf>
    <xf numFmtId="0" fontId="43" fillId="7" borderId="26" applyNumberFormat="0" applyAlignment="0" applyProtection="0">
      <alignment vertical="center"/>
    </xf>
    <xf numFmtId="0" fontId="44" fillId="7" borderId="25" applyNumberFormat="0" applyAlignment="0" applyProtection="0">
      <alignment vertical="center"/>
    </xf>
    <xf numFmtId="0" fontId="45" fillId="8" borderId="27" applyNumberForma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3" fillId="0" borderId="0"/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top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9" fontId="0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indent="2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indent="2"/>
    </xf>
    <xf numFmtId="0" fontId="20" fillId="0" borderId="0" xfId="0" applyFont="1" applyAlignment="1">
      <alignment horizontal="justify" vertical="center"/>
    </xf>
    <xf numFmtId="176" fontId="19" fillId="2" borderId="1" xfId="0" applyNumberFormat="1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21" fillId="3" borderId="12" xfId="0" applyFont="1" applyFill="1" applyBorder="1" applyAlignment="1">
      <alignment horizontal="left" vertical="center" wrapText="1"/>
    </xf>
    <xf numFmtId="0" fontId="21" fillId="3" borderId="1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1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right" vertical="top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left" vertical="top"/>
    </xf>
    <xf numFmtId="0" fontId="24" fillId="0" borderId="1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25" fillId="4" borderId="3" xfId="50" applyNumberFormat="1" applyFont="1" applyFill="1" applyBorder="1" applyAlignment="1">
      <alignment horizontal="left" vertical="center"/>
    </xf>
    <xf numFmtId="0" fontId="24" fillId="4" borderId="20" xfId="5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left" vertical="center" wrapText="1"/>
    </xf>
    <xf numFmtId="0" fontId="24" fillId="0" borderId="12" xfId="0" applyNumberFormat="1" applyFont="1" applyFill="1" applyBorder="1" applyAlignment="1">
      <alignment horizontal="left" vertical="center" wrapText="1"/>
    </xf>
    <xf numFmtId="0" fontId="25" fillId="0" borderId="12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top"/>
    </xf>
    <xf numFmtId="0" fontId="2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/>
    </xf>
    <xf numFmtId="0" fontId="28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2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V8" sqref="V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39" t="s">
        <v>0</v>
      </c>
    </row>
    <row r="2" ht="36.75" customHeight="1" spans="1:2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41"/>
      <c r="B5" s="141" t="s">
        <v>4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 t="s">
        <v>5</v>
      </c>
      <c r="S5" s="141"/>
      <c r="T5" s="141"/>
      <c r="U5" s="141"/>
      <c r="V5" s="141"/>
      <c r="W5" s="141" t="s">
        <v>6</v>
      </c>
      <c r="X5" s="141"/>
      <c r="Y5" s="141"/>
    </row>
    <row r="6" ht="166.5" customHeight="1" spans="1:25">
      <c r="A6" s="142" t="s">
        <v>7</v>
      </c>
      <c r="B6" s="143" t="s">
        <v>8</v>
      </c>
      <c r="C6" s="143" t="s">
        <v>9</v>
      </c>
      <c r="D6" s="144" t="s">
        <v>10</v>
      </c>
      <c r="E6" s="144" t="s">
        <v>11</v>
      </c>
      <c r="F6" s="144" t="s">
        <v>12</v>
      </c>
      <c r="G6" s="143" t="s">
        <v>13</v>
      </c>
      <c r="H6" s="143" t="s">
        <v>14</v>
      </c>
      <c r="I6" s="143" t="s">
        <v>15</v>
      </c>
      <c r="J6" s="143" t="s">
        <v>16</v>
      </c>
      <c r="K6" s="143" t="s">
        <v>17</v>
      </c>
      <c r="L6" s="143" t="s">
        <v>18</v>
      </c>
      <c r="M6" s="143" t="s">
        <v>19</v>
      </c>
      <c r="N6" s="143" t="s">
        <v>20</v>
      </c>
      <c r="O6" s="143" t="s">
        <v>21</v>
      </c>
      <c r="P6" s="143" t="s">
        <v>22</v>
      </c>
      <c r="Q6" s="143" t="s">
        <v>23</v>
      </c>
      <c r="R6" s="143" t="s">
        <v>24</v>
      </c>
      <c r="S6" s="143" t="s">
        <v>25</v>
      </c>
      <c r="T6" s="143" t="s">
        <v>26</v>
      </c>
      <c r="U6" s="143" t="s">
        <v>27</v>
      </c>
      <c r="V6" s="143" t="s">
        <v>28</v>
      </c>
      <c r="W6" s="143" t="s">
        <v>29</v>
      </c>
      <c r="X6" s="143" t="s">
        <v>30</v>
      </c>
      <c r="Y6" s="143" t="s">
        <v>31</v>
      </c>
    </row>
    <row r="7" ht="41.25" customHeight="1" spans="1:25">
      <c r="A7" s="141" t="s">
        <v>32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102.75" customHeight="1" spans="1:25">
      <c r="A8" s="145" t="s">
        <v>33</v>
      </c>
      <c r="B8" s="146" t="s">
        <v>34</v>
      </c>
      <c r="C8" s="147"/>
      <c r="D8" s="147"/>
      <c r="E8" s="147"/>
      <c r="F8" s="145" t="s">
        <v>35</v>
      </c>
      <c r="G8" s="146" t="s">
        <v>34</v>
      </c>
      <c r="H8" s="147"/>
      <c r="I8" s="147"/>
      <c r="J8" s="147"/>
      <c r="K8" s="145" t="s">
        <v>36</v>
      </c>
      <c r="L8" s="146" t="s">
        <v>34</v>
      </c>
      <c r="M8" s="145"/>
      <c r="N8" s="145"/>
      <c r="O8" s="145"/>
      <c r="P8" s="145" t="s">
        <v>37</v>
      </c>
      <c r="Q8" s="146" t="s">
        <v>34</v>
      </c>
      <c r="R8" s="145"/>
      <c r="S8" s="145"/>
      <c r="T8" s="145"/>
      <c r="U8" s="145" t="s">
        <v>38</v>
      </c>
      <c r="V8" s="146" t="s">
        <v>34</v>
      </c>
      <c r="W8" s="145"/>
      <c r="X8" s="145"/>
      <c r="Y8" s="145"/>
    </row>
    <row r="9" ht="38.25" customHeight="1" spans="1:25">
      <c r="A9" s="145"/>
      <c r="B9" s="147" t="s">
        <v>39</v>
      </c>
      <c r="C9" s="147"/>
      <c r="D9" s="147"/>
      <c r="E9" s="147"/>
      <c r="F9" s="141"/>
      <c r="G9" s="147" t="s">
        <v>39</v>
      </c>
      <c r="H9" s="147"/>
      <c r="I9" s="147"/>
      <c r="J9" s="147"/>
      <c r="K9" s="145"/>
      <c r="L9" s="150" t="s">
        <v>39</v>
      </c>
      <c r="M9" s="145"/>
      <c r="N9" s="145"/>
      <c r="O9" s="145"/>
      <c r="P9" s="145"/>
      <c r="Q9" s="150" t="s">
        <v>39</v>
      </c>
      <c r="R9" s="145"/>
      <c r="S9" s="145"/>
      <c r="T9" s="145"/>
      <c r="U9" s="145"/>
      <c r="V9" s="147" t="s">
        <v>39</v>
      </c>
      <c r="W9" s="145"/>
      <c r="X9" s="145"/>
      <c r="Y9" s="145"/>
    </row>
    <row r="10" ht="61.5" customHeight="1" spans="1:25">
      <c r="A10" s="148" t="s">
        <v>40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8" sqref="E18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64" t="s">
        <v>275</v>
      </c>
      <c r="B1" s="64"/>
      <c r="C1" s="64"/>
      <c r="D1" s="64"/>
      <c r="E1" s="64"/>
    </row>
    <row r="2" spans="1:5">
      <c r="A2" s="65"/>
      <c r="B2" s="66"/>
      <c r="C2" s="66"/>
      <c r="D2" s="66"/>
      <c r="E2" s="66" t="s">
        <v>42</v>
      </c>
    </row>
    <row r="3" spans="1:5">
      <c r="A3" s="74" t="s">
        <v>276</v>
      </c>
      <c r="B3" s="74" t="s">
        <v>45</v>
      </c>
      <c r="C3" s="74" t="s">
        <v>144</v>
      </c>
      <c r="D3" s="74" t="s">
        <v>115</v>
      </c>
      <c r="E3" s="74" t="s">
        <v>116</v>
      </c>
    </row>
    <row r="4" spans="1:5">
      <c r="A4" s="74" t="s">
        <v>95</v>
      </c>
      <c r="B4" s="74" t="s">
        <v>95</v>
      </c>
      <c r="C4" s="74">
        <v>1</v>
      </c>
      <c r="D4" s="74">
        <v>2</v>
      </c>
      <c r="E4" s="74">
        <v>3</v>
      </c>
    </row>
    <row r="5" spans="1:5">
      <c r="A5" s="75"/>
      <c r="B5" s="76" t="s">
        <v>184</v>
      </c>
      <c r="C5" s="75">
        <f>SUM(C6:C20)</f>
        <v>30.2</v>
      </c>
      <c r="D5" s="75">
        <f>SUM(D6:D20)</f>
        <v>30.2</v>
      </c>
      <c r="E5" s="77"/>
    </row>
    <row r="6" spans="1:5">
      <c r="A6" s="78">
        <v>1</v>
      </c>
      <c r="B6" s="72" t="s">
        <v>277</v>
      </c>
      <c r="C6" s="78">
        <v>5.22</v>
      </c>
      <c r="D6" s="78">
        <v>5.22</v>
      </c>
      <c r="E6" s="79"/>
    </row>
    <row r="7" spans="1:5">
      <c r="A7" s="78">
        <v>2</v>
      </c>
      <c r="B7" s="72" t="s">
        <v>278</v>
      </c>
      <c r="C7" s="78">
        <v>3.63</v>
      </c>
      <c r="D7" s="78">
        <v>3.63</v>
      </c>
      <c r="E7" s="79"/>
    </row>
    <row r="8" spans="1:5">
      <c r="A8" s="78">
        <v>3</v>
      </c>
      <c r="B8" s="72" t="s">
        <v>279</v>
      </c>
      <c r="C8" s="78">
        <v>0.44</v>
      </c>
      <c r="D8" s="78">
        <v>0.44</v>
      </c>
      <c r="E8" s="79"/>
    </row>
    <row r="9" spans="1:5">
      <c r="A9" s="78">
        <v>4</v>
      </c>
      <c r="B9" s="72" t="s">
        <v>280</v>
      </c>
      <c r="C9" s="78">
        <v>1.16</v>
      </c>
      <c r="D9" s="78">
        <v>1.16</v>
      </c>
      <c r="E9" s="79"/>
    </row>
    <row r="10" spans="1:5">
      <c r="A10" s="78">
        <v>5</v>
      </c>
      <c r="B10" s="72" t="s">
        <v>281</v>
      </c>
      <c r="C10" s="80">
        <v>1.3</v>
      </c>
      <c r="D10" s="80">
        <v>1.3</v>
      </c>
      <c r="E10" s="79"/>
    </row>
    <row r="11" spans="1:5">
      <c r="A11" s="78">
        <v>6</v>
      </c>
      <c r="B11" s="72" t="s">
        <v>282</v>
      </c>
      <c r="C11" s="78">
        <v>2.37</v>
      </c>
      <c r="D11" s="78">
        <v>2.37</v>
      </c>
      <c r="E11" s="79"/>
    </row>
    <row r="12" spans="1:5">
      <c r="A12" s="78">
        <v>7</v>
      </c>
      <c r="B12" s="72" t="s">
        <v>283</v>
      </c>
      <c r="C12" s="78"/>
      <c r="D12" s="78"/>
      <c r="E12" s="79"/>
    </row>
    <row r="13" spans="1:5">
      <c r="A13" s="78">
        <v>8</v>
      </c>
      <c r="B13" s="72" t="s">
        <v>284</v>
      </c>
      <c r="C13" s="78">
        <v>1.55</v>
      </c>
      <c r="D13" s="78">
        <v>1.55</v>
      </c>
      <c r="E13" s="79"/>
    </row>
    <row r="14" spans="1:5">
      <c r="A14" s="78">
        <v>9</v>
      </c>
      <c r="B14" s="72" t="s">
        <v>285</v>
      </c>
      <c r="C14" s="78">
        <v>0.86</v>
      </c>
      <c r="D14" s="78">
        <v>0.86</v>
      </c>
      <c r="E14" s="79"/>
    </row>
    <row r="15" spans="1:5">
      <c r="A15" s="78">
        <v>10</v>
      </c>
      <c r="B15" s="72" t="s">
        <v>286</v>
      </c>
      <c r="C15" s="78">
        <v>0.16</v>
      </c>
      <c r="D15" s="78">
        <v>0.16</v>
      </c>
      <c r="E15" s="79"/>
    </row>
    <row r="16" spans="1:5">
      <c r="A16" s="78">
        <v>11</v>
      </c>
      <c r="B16" s="72" t="s">
        <v>287</v>
      </c>
      <c r="C16" s="78"/>
      <c r="D16" s="78"/>
      <c r="E16" s="79"/>
    </row>
    <row r="17" spans="1:5">
      <c r="A17" s="78">
        <v>12</v>
      </c>
      <c r="B17" s="72" t="s">
        <v>288</v>
      </c>
      <c r="C17" s="78">
        <v>6.27</v>
      </c>
      <c r="D17" s="78">
        <v>6.27</v>
      </c>
      <c r="E17" s="79"/>
    </row>
    <row r="18" spans="1:5">
      <c r="A18" s="78">
        <v>13</v>
      </c>
      <c r="B18" s="72" t="s">
        <v>289</v>
      </c>
      <c r="C18" s="78"/>
      <c r="D18" s="78"/>
      <c r="E18" s="79"/>
    </row>
    <row r="19" spans="1:5">
      <c r="A19" s="78">
        <v>14</v>
      </c>
      <c r="B19" s="72" t="s">
        <v>290</v>
      </c>
      <c r="C19" s="78">
        <v>7.24</v>
      </c>
      <c r="D19" s="78">
        <v>7.24</v>
      </c>
      <c r="E19" s="79"/>
    </row>
    <row r="20" spans="1:5">
      <c r="A20" s="78">
        <v>15</v>
      </c>
      <c r="B20" s="72" t="s">
        <v>291</v>
      </c>
      <c r="C20" s="78"/>
      <c r="D20" s="78"/>
      <c r="E20" s="79"/>
    </row>
    <row r="21" spans="1:1">
      <c r="A21" s="73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64" t="s">
        <v>292</v>
      </c>
      <c r="B1" s="64"/>
    </row>
    <row r="2" spans="1:2">
      <c r="A2" s="65"/>
      <c r="B2" s="66" t="s">
        <v>42</v>
      </c>
    </row>
    <row r="3" ht="15" customHeight="1" spans="1:2">
      <c r="A3" s="67" t="s">
        <v>293</v>
      </c>
      <c r="B3" s="68" t="s">
        <v>294</v>
      </c>
    </row>
    <row r="4" spans="1:2">
      <c r="A4" s="67"/>
      <c r="B4" s="68"/>
    </row>
    <row r="5" spans="1:2">
      <c r="A5" s="69" t="s">
        <v>95</v>
      </c>
      <c r="B5" s="68">
        <v>1</v>
      </c>
    </row>
    <row r="6" spans="1:2">
      <c r="A6" s="70" t="s">
        <v>118</v>
      </c>
      <c r="B6" s="71"/>
    </row>
    <row r="7" spans="1:2">
      <c r="A7" s="72" t="s">
        <v>295</v>
      </c>
      <c r="B7" s="71"/>
    </row>
    <row r="8" spans="1:2">
      <c r="A8" s="72"/>
      <c r="B8" s="71"/>
    </row>
    <row r="9" spans="1:2">
      <c r="A9" s="72"/>
      <c r="B9" s="71"/>
    </row>
    <row r="10" spans="1:2">
      <c r="A10" s="72"/>
      <c r="B10" s="71"/>
    </row>
    <row r="11" spans="1:2">
      <c r="A11" s="72"/>
      <c r="B11" s="71"/>
    </row>
    <row r="12" spans="1:2">
      <c r="A12" s="72"/>
      <c r="B12" s="71"/>
    </row>
    <row r="13" spans="1:2">
      <c r="A13" s="72"/>
      <c r="B13" s="71"/>
    </row>
    <row r="14" spans="1:2">
      <c r="A14" s="72"/>
      <c r="B14" s="71"/>
    </row>
    <row r="15" spans="1:2">
      <c r="A15" s="72"/>
      <c r="B15" s="71"/>
    </row>
    <row r="16" spans="1:1">
      <c r="A16" s="73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6" sqref="A6"/>
    </sheetView>
  </sheetViews>
  <sheetFormatPr defaultColWidth="9" defaultRowHeight="13.5" outlineLevelCol="4"/>
  <cols>
    <col min="1" max="1" width="19.75" customWidth="1"/>
    <col min="3" max="5" width="29.25" customWidth="1"/>
  </cols>
  <sheetData>
    <row r="1" ht="20.25" spans="1:5">
      <c r="A1" s="64" t="s">
        <v>296</v>
      </c>
      <c r="B1" s="64"/>
      <c r="C1" s="64"/>
      <c r="D1" s="64"/>
      <c r="E1" s="64"/>
    </row>
    <row r="2" spans="1:5">
      <c r="A2" s="65"/>
      <c r="B2" s="66"/>
      <c r="C2" s="66"/>
      <c r="D2" s="66"/>
      <c r="E2" s="66" t="s">
        <v>42</v>
      </c>
    </row>
    <row r="3" spans="1:5">
      <c r="A3" s="74" t="s">
        <v>183</v>
      </c>
      <c r="B3" s="74" t="s">
        <v>144</v>
      </c>
      <c r="C3" s="74" t="s">
        <v>297</v>
      </c>
      <c r="D3" s="74" t="s">
        <v>298</v>
      </c>
      <c r="E3" s="74" t="s">
        <v>299</v>
      </c>
    </row>
    <row r="4" spans="1:5">
      <c r="A4" s="74" t="s">
        <v>95</v>
      </c>
      <c r="B4" s="74">
        <v>1</v>
      </c>
      <c r="C4" s="74">
        <v>2</v>
      </c>
      <c r="D4" s="74">
        <v>3</v>
      </c>
      <c r="E4" s="74">
        <v>4</v>
      </c>
    </row>
    <row r="5" spans="1:5">
      <c r="A5" s="70" t="s">
        <v>118</v>
      </c>
      <c r="B5" s="71"/>
      <c r="C5" s="71"/>
      <c r="D5" s="71"/>
      <c r="E5" s="71"/>
    </row>
    <row r="6" spans="1:5">
      <c r="A6" s="72" t="s">
        <v>300</v>
      </c>
      <c r="B6" s="71"/>
      <c r="C6" s="71"/>
      <c r="D6" s="71"/>
      <c r="E6" s="71"/>
    </row>
    <row r="7" spans="1:5">
      <c r="A7" s="72"/>
      <c r="B7" s="71"/>
      <c r="C7" s="71"/>
      <c r="D7" s="71"/>
      <c r="E7" s="71"/>
    </row>
    <row r="8" spans="1:5">
      <c r="A8" s="72"/>
      <c r="B8" s="71"/>
      <c r="C8" s="71"/>
      <c r="D8" s="71"/>
      <c r="E8" s="71"/>
    </row>
    <row r="9" spans="1:5">
      <c r="A9" s="72"/>
      <c r="B9" s="71"/>
      <c r="C9" s="71"/>
      <c r="D9" s="71"/>
      <c r="E9" s="71"/>
    </row>
    <row r="10" spans="1:5">
      <c r="A10" s="72"/>
      <c r="B10" s="71"/>
      <c r="C10" s="71"/>
      <c r="D10" s="71"/>
      <c r="E10" s="71"/>
    </row>
    <row r="11" spans="1:5">
      <c r="A11" s="72"/>
      <c r="B11" s="71"/>
      <c r="C11" s="71"/>
      <c r="D11" s="71"/>
      <c r="E11" s="71"/>
    </row>
    <row r="12" spans="1:5">
      <c r="A12" s="72"/>
      <c r="B12" s="71"/>
      <c r="C12" s="71"/>
      <c r="D12" s="71"/>
      <c r="E12" s="71"/>
    </row>
    <row r="13" spans="1:5">
      <c r="A13" s="72"/>
      <c r="B13" s="71"/>
      <c r="C13" s="71"/>
      <c r="D13" s="71"/>
      <c r="E13" s="71"/>
    </row>
    <row r="14" spans="1:5">
      <c r="A14" s="72"/>
      <c r="B14" s="71"/>
      <c r="C14" s="71"/>
      <c r="D14" s="71"/>
      <c r="E14" s="71"/>
    </row>
    <row r="15" spans="1:1">
      <c r="A15" s="73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0" sqref="D2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64" t="s">
        <v>301</v>
      </c>
      <c r="B1" s="64"/>
    </row>
    <row r="2" spans="1:2">
      <c r="A2" s="65"/>
      <c r="B2" s="66" t="s">
        <v>42</v>
      </c>
    </row>
    <row r="3" ht="15" customHeight="1" spans="1:2">
      <c r="A3" s="67" t="s">
        <v>293</v>
      </c>
      <c r="B3" s="68" t="s">
        <v>294</v>
      </c>
    </row>
    <row r="4" spans="1:2">
      <c r="A4" s="67"/>
      <c r="B4" s="68"/>
    </row>
    <row r="5" spans="1:2">
      <c r="A5" s="69" t="s">
        <v>95</v>
      </c>
      <c r="B5" s="68">
        <v>1</v>
      </c>
    </row>
    <row r="6" spans="1:2">
      <c r="A6" s="70" t="s">
        <v>118</v>
      </c>
      <c r="B6" s="71"/>
    </row>
    <row r="7" spans="1:2">
      <c r="A7" s="72" t="s">
        <v>302</v>
      </c>
      <c r="B7" s="71"/>
    </row>
    <row r="8" spans="1:2">
      <c r="A8" s="72"/>
      <c r="B8" s="71"/>
    </row>
    <row r="9" spans="1:2">
      <c r="A9" s="72"/>
      <c r="B9" s="71"/>
    </row>
    <row r="10" spans="1:2">
      <c r="A10" s="72"/>
      <c r="B10" s="71"/>
    </row>
    <row r="11" spans="1:2">
      <c r="A11" s="72"/>
      <c r="B11" s="71"/>
    </row>
    <row r="12" spans="1:2">
      <c r="A12" s="72"/>
      <c r="B12" s="71"/>
    </row>
    <row r="13" spans="1:2">
      <c r="A13" s="72"/>
      <c r="B13" s="71"/>
    </row>
    <row r="14" spans="1:2">
      <c r="A14" s="72"/>
      <c r="B14" s="71"/>
    </row>
    <row r="15" spans="1:2">
      <c r="A15" s="72"/>
      <c r="B15" s="71"/>
    </row>
    <row r="16" spans="1:1">
      <c r="A16" s="73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workbookViewId="0">
      <selection activeCell="D21" sqref="D21:F21"/>
    </sheetView>
  </sheetViews>
  <sheetFormatPr defaultColWidth="9" defaultRowHeight="13.5" outlineLevelCol="6"/>
  <cols>
    <col min="1" max="1" width="9" style="34"/>
    <col min="2" max="2" width="9.875" style="34" customWidth="1"/>
    <col min="3" max="3" width="8.75" style="34" customWidth="1"/>
    <col min="4" max="4" width="13" style="34" customWidth="1"/>
    <col min="5" max="5" width="10.375" style="34" customWidth="1"/>
    <col min="6" max="6" width="18.375" style="34" customWidth="1"/>
    <col min="7" max="7" width="13" style="35" customWidth="1"/>
    <col min="8" max="16384" width="9" style="34"/>
  </cols>
  <sheetData>
    <row r="1" s="34" customFormat="1" ht="82" customHeight="1" spans="1:7">
      <c r="A1" s="36" t="s">
        <v>303</v>
      </c>
      <c r="B1" s="2"/>
      <c r="C1" s="2"/>
      <c r="D1" s="2"/>
      <c r="E1" s="2"/>
      <c r="F1" s="2"/>
      <c r="G1" s="2"/>
    </row>
    <row r="2" s="34" customFormat="1" ht="24" customHeight="1" spans="1:7">
      <c r="A2" s="30" t="s">
        <v>304</v>
      </c>
      <c r="B2" s="30"/>
      <c r="C2" s="30" t="s">
        <v>305</v>
      </c>
      <c r="D2" s="30"/>
      <c r="E2" s="30" t="s">
        <v>306</v>
      </c>
      <c r="F2" s="30" t="s">
        <v>307</v>
      </c>
      <c r="G2" s="37"/>
    </row>
    <row r="3" s="34" customFormat="1" ht="18" customHeight="1" spans="1:7">
      <c r="A3" s="30" t="s">
        <v>308</v>
      </c>
      <c r="B3" s="30"/>
      <c r="C3" s="30" t="s">
        <v>189</v>
      </c>
      <c r="D3" s="30"/>
      <c r="E3" s="30" t="s">
        <v>309</v>
      </c>
      <c r="F3" s="30" t="s">
        <v>310</v>
      </c>
      <c r="G3" s="37"/>
    </row>
    <row r="4" s="34" customFormat="1" ht="18" customHeight="1" spans="1:7">
      <c r="A4" s="37" t="s">
        <v>311</v>
      </c>
      <c r="B4" s="37"/>
      <c r="C4" s="38" t="s">
        <v>312</v>
      </c>
      <c r="D4" s="38"/>
      <c r="E4" s="39">
        <v>37.45</v>
      </c>
      <c r="F4" s="39"/>
      <c r="G4" s="40"/>
    </row>
    <row r="5" s="34" customFormat="1" ht="18" customHeight="1" spans="1:7">
      <c r="A5" s="37"/>
      <c r="B5" s="37"/>
      <c r="C5" s="41" t="s">
        <v>313</v>
      </c>
      <c r="D5" s="41"/>
      <c r="E5" s="39">
        <v>37.45</v>
      </c>
      <c r="F5" s="39"/>
      <c r="G5" s="40"/>
    </row>
    <row r="6" s="34" customFormat="1" ht="18" customHeight="1" spans="1:7">
      <c r="A6" s="37"/>
      <c r="B6" s="37"/>
      <c r="C6" s="41" t="s">
        <v>314</v>
      </c>
      <c r="D6" s="41"/>
      <c r="E6" s="39"/>
      <c r="F6" s="39"/>
      <c r="G6" s="40"/>
    </row>
    <row r="7" s="34" customFormat="1" ht="18" customHeight="1" spans="1:7">
      <c r="A7" s="37" t="s">
        <v>315</v>
      </c>
      <c r="B7" s="42" t="s">
        <v>316</v>
      </c>
      <c r="C7" s="42"/>
      <c r="D7" s="42"/>
      <c r="E7" s="42"/>
      <c r="F7" s="42"/>
      <c r="G7" s="37"/>
    </row>
    <row r="8" s="34" customFormat="1" ht="51" customHeight="1" spans="1:7">
      <c r="A8" s="37"/>
      <c r="B8" s="38" t="s">
        <v>317</v>
      </c>
      <c r="C8" s="38"/>
      <c r="D8" s="38"/>
      <c r="E8" s="38"/>
      <c r="F8" s="38"/>
      <c r="G8" s="37"/>
    </row>
    <row r="9" s="34" customFormat="1" ht="18" customHeight="1" spans="1:7">
      <c r="A9" s="37" t="s">
        <v>318</v>
      </c>
      <c r="B9" s="37" t="s">
        <v>319</v>
      </c>
      <c r="C9" s="37" t="s">
        <v>320</v>
      </c>
      <c r="D9" s="42" t="s">
        <v>321</v>
      </c>
      <c r="E9" s="42"/>
      <c r="F9" s="42"/>
      <c r="G9" s="37" t="s">
        <v>322</v>
      </c>
    </row>
    <row r="10" s="34" customFormat="1" ht="33" customHeight="1" spans="1:7">
      <c r="A10" s="37"/>
      <c r="B10" s="43" t="s">
        <v>323</v>
      </c>
      <c r="C10" s="43" t="s">
        <v>324</v>
      </c>
      <c r="D10" s="30" t="s">
        <v>325</v>
      </c>
      <c r="E10" s="30"/>
      <c r="F10" s="30"/>
      <c r="G10" s="44" t="s">
        <v>326</v>
      </c>
    </row>
    <row r="11" s="34" customFormat="1" ht="33" customHeight="1" spans="1:7">
      <c r="A11" s="37"/>
      <c r="B11" s="37" t="s">
        <v>327</v>
      </c>
      <c r="C11" s="37" t="s">
        <v>328</v>
      </c>
      <c r="D11" s="30" t="s">
        <v>329</v>
      </c>
      <c r="E11" s="30"/>
      <c r="F11" s="30"/>
      <c r="G11" s="44" t="s">
        <v>330</v>
      </c>
    </row>
    <row r="12" s="34" customFormat="1" ht="33" customHeight="1" spans="1:7">
      <c r="A12" s="37"/>
      <c r="B12" s="37"/>
      <c r="C12" s="37"/>
      <c r="D12" s="30" t="s">
        <v>331</v>
      </c>
      <c r="E12" s="30"/>
      <c r="F12" s="30"/>
      <c r="G12" s="44" t="s">
        <v>332</v>
      </c>
    </row>
    <row r="13" s="34" customFormat="1" ht="33" customHeight="1" spans="1:7">
      <c r="A13" s="37"/>
      <c r="B13" s="37"/>
      <c r="C13" s="37" t="s">
        <v>333</v>
      </c>
      <c r="D13" s="30" t="s">
        <v>334</v>
      </c>
      <c r="E13" s="30"/>
      <c r="F13" s="30"/>
      <c r="G13" s="45" t="s">
        <v>335</v>
      </c>
    </row>
    <row r="14" s="34" customFormat="1" ht="33" customHeight="1" spans="1:7">
      <c r="A14" s="37"/>
      <c r="B14" s="37"/>
      <c r="C14" s="37"/>
      <c r="D14" s="30" t="s">
        <v>336</v>
      </c>
      <c r="E14" s="30"/>
      <c r="F14" s="30"/>
      <c r="G14" s="45">
        <v>1</v>
      </c>
    </row>
    <row r="15" s="34" customFormat="1" ht="33" customHeight="1" spans="1:7">
      <c r="A15" s="37"/>
      <c r="B15" s="37"/>
      <c r="C15" s="37"/>
      <c r="D15" s="30" t="s">
        <v>337</v>
      </c>
      <c r="E15" s="30"/>
      <c r="F15" s="30"/>
      <c r="G15" s="45" t="s">
        <v>338</v>
      </c>
    </row>
    <row r="16" s="34" customFormat="1" ht="33" customHeight="1" spans="1:7">
      <c r="A16" s="37"/>
      <c r="B16" s="37"/>
      <c r="C16" s="37"/>
      <c r="D16" s="30" t="s">
        <v>339</v>
      </c>
      <c r="E16" s="30"/>
      <c r="F16" s="30"/>
      <c r="G16" s="46" t="s">
        <v>340</v>
      </c>
    </row>
    <row r="17" s="34" customFormat="1" ht="24" customHeight="1" spans="1:7">
      <c r="A17" s="37"/>
      <c r="B17" s="37"/>
      <c r="C17" s="37" t="s">
        <v>341</v>
      </c>
      <c r="D17" s="30" t="s">
        <v>342</v>
      </c>
      <c r="E17" s="30"/>
      <c r="F17" s="30"/>
      <c r="G17" s="45" t="s">
        <v>335</v>
      </c>
    </row>
    <row r="18" s="34" customFormat="1" ht="24" customHeight="1" spans="1:7">
      <c r="A18" s="37"/>
      <c r="B18" s="37"/>
      <c r="C18" s="37" t="s">
        <v>343</v>
      </c>
      <c r="D18" s="30" t="s">
        <v>344</v>
      </c>
      <c r="E18" s="30"/>
      <c r="F18" s="30"/>
      <c r="G18" s="44" t="s">
        <v>345</v>
      </c>
    </row>
    <row r="19" s="34" customFormat="1" ht="24" customHeight="1" spans="1:7">
      <c r="A19" s="37"/>
      <c r="B19" s="37"/>
      <c r="C19" s="37"/>
      <c r="D19" s="30" t="s">
        <v>346</v>
      </c>
      <c r="E19" s="30"/>
      <c r="F19" s="30"/>
      <c r="G19" s="45">
        <v>1</v>
      </c>
    </row>
    <row r="20" s="34" customFormat="1" ht="24" customHeight="1" spans="1:7">
      <c r="A20" s="37"/>
      <c r="B20" s="37" t="s">
        <v>347</v>
      </c>
      <c r="C20" s="37" t="s">
        <v>348</v>
      </c>
      <c r="D20" s="30" t="s">
        <v>349</v>
      </c>
      <c r="E20" s="30"/>
      <c r="F20" s="30"/>
      <c r="G20" s="45" t="s">
        <v>350</v>
      </c>
    </row>
    <row r="21" s="34" customFormat="1" ht="24" customHeight="1" spans="1:7">
      <c r="A21" s="37"/>
      <c r="B21" s="37"/>
      <c r="C21" s="37"/>
      <c r="D21" s="30" t="s">
        <v>351</v>
      </c>
      <c r="E21" s="30"/>
      <c r="F21" s="30"/>
      <c r="G21" s="45" t="s">
        <v>350</v>
      </c>
    </row>
    <row r="22" s="34" customFormat="1" ht="19" customHeight="1" spans="1:7">
      <c r="A22" s="30" t="s">
        <v>352</v>
      </c>
      <c r="B22" s="30"/>
      <c r="C22" s="30"/>
      <c r="D22" s="30"/>
      <c r="E22" s="30"/>
      <c r="F22" s="30"/>
      <c r="G22" s="47"/>
    </row>
    <row r="23" s="34" customFormat="1" ht="19" customHeight="1" spans="1:7">
      <c r="A23" s="30"/>
      <c r="B23" s="30"/>
      <c r="C23" s="30"/>
      <c r="D23" s="30"/>
      <c r="E23" s="30"/>
      <c r="F23" s="30"/>
      <c r="G23" s="47"/>
    </row>
    <row r="24" s="34" customFormat="1" ht="19" customHeight="1" spans="1:7">
      <c r="A24" s="30"/>
      <c r="B24" s="30"/>
      <c r="C24" s="30"/>
      <c r="D24" s="30"/>
      <c r="E24" s="30"/>
      <c r="F24" s="30"/>
      <c r="G24" s="47"/>
    </row>
    <row r="25" s="34" customFormat="1" ht="19" customHeight="1" spans="1:7">
      <c r="A25" s="30"/>
      <c r="B25" s="30"/>
      <c r="C25" s="30"/>
      <c r="D25" s="30"/>
      <c r="E25" s="30"/>
      <c r="F25" s="30"/>
      <c r="G25" s="47"/>
    </row>
    <row r="26" ht="48" customHeight="1" spans="1:7">
      <c r="A26" s="36" t="s">
        <v>353</v>
      </c>
      <c r="B26" s="2"/>
      <c r="C26" s="2"/>
      <c r="D26" s="2"/>
      <c r="E26" s="2"/>
      <c r="F26" s="2"/>
      <c r="G26" s="2"/>
    </row>
    <row r="27" ht="24" spans="1:7">
      <c r="A27" s="30" t="s">
        <v>304</v>
      </c>
      <c r="B27" s="30"/>
      <c r="C27" s="30" t="s">
        <v>354</v>
      </c>
      <c r="D27" s="30"/>
      <c r="E27" s="30" t="s">
        <v>306</v>
      </c>
      <c r="F27" s="30" t="s">
        <v>307</v>
      </c>
      <c r="G27" s="37"/>
    </row>
    <row r="28" ht="27" customHeight="1" spans="1:7">
      <c r="A28" s="30" t="s">
        <v>308</v>
      </c>
      <c r="B28" s="30"/>
      <c r="C28" s="30" t="s">
        <v>189</v>
      </c>
      <c r="D28" s="30"/>
      <c r="E28" s="30" t="s">
        <v>309</v>
      </c>
      <c r="F28" s="30" t="s">
        <v>189</v>
      </c>
      <c r="G28" s="37"/>
    </row>
    <row r="29" ht="27" customHeight="1" spans="1:7">
      <c r="A29" s="37" t="s">
        <v>311</v>
      </c>
      <c r="B29" s="37"/>
      <c r="C29" s="38" t="s">
        <v>312</v>
      </c>
      <c r="D29" s="38"/>
      <c r="E29" s="39">
        <v>8.8</v>
      </c>
      <c r="F29" s="39"/>
      <c r="G29" s="40"/>
    </row>
    <row r="30" ht="27" customHeight="1" spans="1:7">
      <c r="A30" s="37"/>
      <c r="B30" s="37"/>
      <c r="C30" s="41" t="s">
        <v>313</v>
      </c>
      <c r="D30" s="41"/>
      <c r="E30" s="39">
        <v>8.8</v>
      </c>
      <c r="F30" s="39"/>
      <c r="G30" s="40"/>
    </row>
    <row r="31" ht="27" customHeight="1" spans="1:7">
      <c r="A31" s="37"/>
      <c r="B31" s="37"/>
      <c r="C31" s="41" t="s">
        <v>314</v>
      </c>
      <c r="D31" s="41"/>
      <c r="E31" s="39"/>
      <c r="F31" s="39"/>
      <c r="G31" s="40"/>
    </row>
    <row r="32" ht="27" customHeight="1" spans="1:7">
      <c r="A32" s="37" t="s">
        <v>315</v>
      </c>
      <c r="B32" s="37" t="s">
        <v>316</v>
      </c>
      <c r="C32" s="37"/>
      <c r="D32" s="37"/>
      <c r="E32" s="37"/>
      <c r="F32" s="37"/>
      <c r="G32" s="37"/>
    </row>
    <row r="33" ht="37" customHeight="1" spans="1:7">
      <c r="A33" s="37"/>
      <c r="B33" s="30" t="s">
        <v>355</v>
      </c>
      <c r="C33" s="30"/>
      <c r="D33" s="30"/>
      <c r="E33" s="30"/>
      <c r="F33" s="30"/>
      <c r="G33" s="37"/>
    </row>
    <row r="34" ht="38" customHeight="1" spans="1:7">
      <c r="A34" s="37" t="s">
        <v>318</v>
      </c>
      <c r="B34" s="37" t="s">
        <v>319</v>
      </c>
      <c r="C34" s="37" t="s">
        <v>320</v>
      </c>
      <c r="D34" s="42" t="s">
        <v>321</v>
      </c>
      <c r="E34" s="42"/>
      <c r="F34" s="42"/>
      <c r="G34" s="37" t="s">
        <v>322</v>
      </c>
    </row>
    <row r="35" ht="38" customHeight="1" spans="1:7">
      <c r="A35" s="37"/>
      <c r="B35" s="43" t="s">
        <v>323</v>
      </c>
      <c r="C35" s="37" t="s">
        <v>324</v>
      </c>
      <c r="D35" s="30" t="s">
        <v>356</v>
      </c>
      <c r="E35" s="30"/>
      <c r="F35" s="30"/>
      <c r="G35" s="48" t="s">
        <v>357</v>
      </c>
    </row>
    <row r="36" ht="38" customHeight="1" spans="1:7">
      <c r="A36" s="37"/>
      <c r="B36" s="37" t="s">
        <v>327</v>
      </c>
      <c r="C36" s="37" t="s">
        <v>328</v>
      </c>
      <c r="D36" s="30" t="s">
        <v>358</v>
      </c>
      <c r="E36" s="30"/>
      <c r="F36" s="30"/>
      <c r="G36" s="49" t="s">
        <v>359</v>
      </c>
    </row>
    <row r="37" ht="38" customHeight="1" spans="1:7">
      <c r="A37" s="37"/>
      <c r="B37" s="37"/>
      <c r="C37" s="37" t="s">
        <v>333</v>
      </c>
      <c r="D37" s="30" t="s">
        <v>360</v>
      </c>
      <c r="E37" s="30"/>
      <c r="F37" s="30"/>
      <c r="G37" s="50" t="s">
        <v>361</v>
      </c>
    </row>
    <row r="38" ht="38" customHeight="1" spans="1:7">
      <c r="A38" s="37"/>
      <c r="B38" s="37"/>
      <c r="C38" s="37" t="s">
        <v>341</v>
      </c>
      <c r="D38" s="30" t="s">
        <v>362</v>
      </c>
      <c r="E38" s="30"/>
      <c r="F38" s="30"/>
      <c r="G38" s="40" t="s">
        <v>363</v>
      </c>
    </row>
    <row r="39" ht="38" customHeight="1" spans="1:7">
      <c r="A39" s="37"/>
      <c r="B39" s="37"/>
      <c r="C39" s="37"/>
      <c r="D39" s="30" t="s">
        <v>364</v>
      </c>
      <c r="E39" s="30"/>
      <c r="F39" s="30"/>
      <c r="G39" s="50">
        <v>1</v>
      </c>
    </row>
    <row r="40" ht="38" customHeight="1" spans="1:7">
      <c r="A40" s="37"/>
      <c r="B40" s="43" t="s">
        <v>365</v>
      </c>
      <c r="C40" s="37" t="s">
        <v>343</v>
      </c>
      <c r="D40" s="30" t="s">
        <v>366</v>
      </c>
      <c r="E40" s="30"/>
      <c r="F40" s="30"/>
      <c r="G40" s="40" t="s">
        <v>367</v>
      </c>
    </row>
    <row r="41" ht="38" customHeight="1" spans="1:7">
      <c r="A41" s="37"/>
      <c r="B41" s="51"/>
      <c r="C41" s="37"/>
      <c r="D41" s="30" t="s">
        <v>368</v>
      </c>
      <c r="E41" s="30"/>
      <c r="F41" s="30"/>
      <c r="G41" s="37" t="s">
        <v>369</v>
      </c>
    </row>
    <row r="42" ht="38" customHeight="1" spans="1:7">
      <c r="A42" s="37"/>
      <c r="B42" s="37" t="s">
        <v>347</v>
      </c>
      <c r="C42" s="37" t="s">
        <v>348</v>
      </c>
      <c r="D42" s="30" t="s">
        <v>370</v>
      </c>
      <c r="E42" s="30"/>
      <c r="F42" s="30"/>
      <c r="G42" s="50" t="s">
        <v>350</v>
      </c>
    </row>
    <row r="43" spans="1:7">
      <c r="A43" s="30" t="s">
        <v>352</v>
      </c>
      <c r="B43" s="30"/>
      <c r="C43" s="30"/>
      <c r="D43" s="30"/>
      <c r="E43" s="30"/>
      <c r="F43" s="30"/>
      <c r="G43" s="47"/>
    </row>
    <row r="44" spans="1:7">
      <c r="A44" s="30"/>
      <c r="B44" s="30"/>
      <c r="C44" s="30"/>
      <c r="D44" s="30"/>
      <c r="E44" s="30"/>
      <c r="F44" s="30"/>
      <c r="G44" s="47"/>
    </row>
    <row r="45" spans="1:7">
      <c r="A45" s="30"/>
      <c r="B45" s="30"/>
      <c r="C45" s="30"/>
      <c r="D45" s="30"/>
      <c r="E45" s="30"/>
      <c r="F45" s="30"/>
      <c r="G45" s="47"/>
    </row>
    <row r="46" spans="1:7">
      <c r="A46" s="30"/>
      <c r="B46" s="30"/>
      <c r="C46" s="30"/>
      <c r="D46" s="30"/>
      <c r="E46" s="30"/>
      <c r="F46" s="30"/>
      <c r="G46" s="47"/>
    </row>
    <row r="51" ht="41" customHeight="1" spans="1:7">
      <c r="A51" s="36" t="s">
        <v>371</v>
      </c>
      <c r="B51" s="2"/>
      <c r="C51" s="2"/>
      <c r="D51" s="2"/>
      <c r="E51" s="2"/>
      <c r="F51" s="2"/>
      <c r="G51" s="2"/>
    </row>
    <row r="52" ht="25" customHeight="1" spans="1:7">
      <c r="A52" s="30" t="s">
        <v>304</v>
      </c>
      <c r="B52" s="30"/>
      <c r="C52" s="30" t="s">
        <v>372</v>
      </c>
      <c r="D52" s="30"/>
      <c r="E52" s="30" t="s">
        <v>306</v>
      </c>
      <c r="F52" s="30" t="s">
        <v>373</v>
      </c>
      <c r="G52" s="30"/>
    </row>
    <row r="53" ht="36" customHeight="1" spans="1:7">
      <c r="A53" s="30" t="s">
        <v>308</v>
      </c>
      <c r="B53" s="30"/>
      <c r="C53" s="30" t="s">
        <v>189</v>
      </c>
      <c r="D53" s="30"/>
      <c r="E53" s="30" t="s">
        <v>309</v>
      </c>
      <c r="F53" s="30" t="s">
        <v>189</v>
      </c>
      <c r="G53" s="30"/>
    </row>
    <row r="54" ht="27" customHeight="1" spans="1:7">
      <c r="A54" s="37" t="s">
        <v>311</v>
      </c>
      <c r="B54" s="37"/>
      <c r="C54" s="38" t="s">
        <v>312</v>
      </c>
      <c r="D54" s="38"/>
      <c r="E54" s="39">
        <v>10</v>
      </c>
      <c r="F54" s="39"/>
      <c r="G54" s="39"/>
    </row>
    <row r="55" ht="27" customHeight="1" spans="1:7">
      <c r="A55" s="37"/>
      <c r="B55" s="37"/>
      <c r="C55" s="30" t="s">
        <v>313</v>
      </c>
      <c r="D55" s="30"/>
      <c r="E55" s="39">
        <v>10</v>
      </c>
      <c r="F55" s="39"/>
      <c r="G55" s="39"/>
    </row>
    <row r="56" ht="27" customHeight="1" spans="1:7">
      <c r="A56" s="37"/>
      <c r="B56" s="37"/>
      <c r="C56" s="30" t="s">
        <v>314</v>
      </c>
      <c r="D56" s="30"/>
      <c r="E56" s="39"/>
      <c r="F56" s="39"/>
      <c r="G56" s="39"/>
    </row>
    <row r="57" ht="35" customHeight="1" spans="1:7">
      <c r="A57" s="37" t="s">
        <v>315</v>
      </c>
      <c r="B57" s="37" t="s">
        <v>316</v>
      </c>
      <c r="C57" s="37"/>
      <c r="D57" s="37"/>
      <c r="E57" s="37"/>
      <c r="F57" s="37"/>
      <c r="G57" s="37"/>
    </row>
    <row r="58" ht="93" customHeight="1" spans="1:7">
      <c r="A58" s="37"/>
      <c r="B58" s="30" t="s">
        <v>374</v>
      </c>
      <c r="C58" s="30"/>
      <c r="D58" s="30"/>
      <c r="E58" s="30"/>
      <c r="F58" s="30"/>
      <c r="G58" s="30"/>
    </row>
    <row r="59" ht="35" customHeight="1" spans="1:7">
      <c r="A59" s="37" t="s">
        <v>318</v>
      </c>
      <c r="B59" s="37" t="s">
        <v>319</v>
      </c>
      <c r="C59" s="37" t="s">
        <v>320</v>
      </c>
      <c r="D59" s="37" t="s">
        <v>321</v>
      </c>
      <c r="E59" s="37"/>
      <c r="F59" s="37"/>
      <c r="G59" s="37" t="s">
        <v>322</v>
      </c>
    </row>
    <row r="60" ht="35" customHeight="1" spans="1:7">
      <c r="A60" s="37"/>
      <c r="B60" s="43" t="s">
        <v>323</v>
      </c>
      <c r="C60" s="37" t="s">
        <v>324</v>
      </c>
      <c r="D60" s="30" t="s">
        <v>375</v>
      </c>
      <c r="E60" s="30"/>
      <c r="F60" s="30"/>
      <c r="G60" s="48" t="s">
        <v>376</v>
      </c>
    </row>
    <row r="61" ht="35" customHeight="1" spans="1:7">
      <c r="A61" s="37"/>
      <c r="B61" s="37" t="s">
        <v>327</v>
      </c>
      <c r="C61" s="37" t="s">
        <v>328</v>
      </c>
      <c r="D61" s="30" t="s">
        <v>377</v>
      </c>
      <c r="E61" s="30"/>
      <c r="F61" s="30"/>
      <c r="G61" s="40" t="s">
        <v>378</v>
      </c>
    </row>
    <row r="62" ht="35" customHeight="1" spans="1:7">
      <c r="A62" s="37"/>
      <c r="B62" s="37"/>
      <c r="C62" s="52" t="s">
        <v>333</v>
      </c>
      <c r="D62" s="53" t="s">
        <v>379</v>
      </c>
      <c r="E62" s="54"/>
      <c r="F62" s="55"/>
      <c r="G62" s="56">
        <v>1</v>
      </c>
    </row>
    <row r="63" ht="35" customHeight="1" spans="1:7">
      <c r="A63" s="37"/>
      <c r="B63" s="37"/>
      <c r="C63" s="37" t="s">
        <v>341</v>
      </c>
      <c r="D63" s="30" t="s">
        <v>380</v>
      </c>
      <c r="E63" s="30"/>
      <c r="F63" s="30"/>
      <c r="G63" s="57" t="s">
        <v>381</v>
      </c>
    </row>
    <row r="64" ht="35" customHeight="1" spans="1:7">
      <c r="A64" s="37"/>
      <c r="B64" s="43" t="s">
        <v>365</v>
      </c>
      <c r="C64" s="43" t="s">
        <v>343</v>
      </c>
      <c r="D64" s="58" t="s">
        <v>382</v>
      </c>
      <c r="E64" s="59"/>
      <c r="F64" s="60"/>
      <c r="G64" s="57" t="s">
        <v>369</v>
      </c>
    </row>
    <row r="65" ht="35" customHeight="1" spans="1:7">
      <c r="A65" s="37"/>
      <c r="B65" s="51"/>
      <c r="C65" s="51"/>
      <c r="D65" s="61" t="s">
        <v>383</v>
      </c>
      <c r="E65" s="62"/>
      <c r="F65" s="63"/>
      <c r="G65" s="57" t="s">
        <v>369</v>
      </c>
    </row>
    <row r="66" ht="35" customHeight="1" spans="1:7">
      <c r="A66" s="37"/>
      <c r="B66" s="37" t="s">
        <v>347</v>
      </c>
      <c r="C66" s="37" t="s">
        <v>348</v>
      </c>
      <c r="D66" s="30" t="s">
        <v>384</v>
      </c>
      <c r="E66" s="30"/>
      <c r="F66" s="30"/>
      <c r="G66" s="50" t="s">
        <v>361</v>
      </c>
    </row>
    <row r="67" spans="1:7">
      <c r="A67" s="30" t="s">
        <v>352</v>
      </c>
      <c r="B67" s="30"/>
      <c r="C67" s="30"/>
      <c r="D67" s="30"/>
      <c r="E67" s="30"/>
      <c r="F67" s="30"/>
      <c r="G67" s="31"/>
    </row>
    <row r="68" spans="1:7">
      <c r="A68" s="30"/>
      <c r="B68" s="30"/>
      <c r="C68" s="30"/>
      <c r="D68" s="30"/>
      <c r="E68" s="30"/>
      <c r="F68" s="30"/>
      <c r="G68" s="31"/>
    </row>
    <row r="69" spans="1:7">
      <c r="A69" s="30"/>
      <c r="B69" s="30"/>
      <c r="C69" s="30"/>
      <c r="D69" s="30"/>
      <c r="E69" s="30"/>
      <c r="F69" s="30"/>
      <c r="G69" s="31"/>
    </row>
    <row r="70" spans="1:7">
      <c r="A70" s="30"/>
      <c r="B70" s="30"/>
      <c r="C70" s="30"/>
      <c r="D70" s="30"/>
      <c r="E70" s="30"/>
      <c r="F70" s="30"/>
      <c r="G70" s="31"/>
    </row>
    <row r="78" ht="81" customHeight="1" spans="1:7">
      <c r="A78" s="36" t="s">
        <v>385</v>
      </c>
      <c r="B78" s="2"/>
      <c r="C78" s="2"/>
      <c r="D78" s="2"/>
      <c r="E78" s="2"/>
      <c r="F78" s="2"/>
      <c r="G78" s="2"/>
    </row>
    <row r="79" ht="25" customHeight="1" spans="1:7">
      <c r="A79" s="30" t="s">
        <v>304</v>
      </c>
      <c r="B79" s="30"/>
      <c r="C79" s="30" t="s">
        <v>386</v>
      </c>
      <c r="D79" s="30"/>
      <c r="E79" s="30" t="s">
        <v>306</v>
      </c>
      <c r="F79" s="30" t="s">
        <v>373</v>
      </c>
      <c r="G79" s="30"/>
    </row>
    <row r="80" ht="25" customHeight="1" spans="1:7">
      <c r="A80" s="30" t="s">
        <v>308</v>
      </c>
      <c r="B80" s="30"/>
      <c r="C80" s="30" t="s">
        <v>189</v>
      </c>
      <c r="D80" s="30"/>
      <c r="E80" s="30" t="s">
        <v>309</v>
      </c>
      <c r="F80" s="30" t="s">
        <v>189</v>
      </c>
      <c r="G80" s="30"/>
    </row>
    <row r="81" ht="25" customHeight="1" spans="1:7">
      <c r="A81" s="37" t="s">
        <v>311</v>
      </c>
      <c r="B81" s="37"/>
      <c r="C81" s="38" t="s">
        <v>312</v>
      </c>
      <c r="D81" s="38"/>
      <c r="E81" s="39">
        <v>5</v>
      </c>
      <c r="F81" s="39"/>
      <c r="G81" s="39"/>
    </row>
    <row r="82" ht="25" customHeight="1" spans="1:7">
      <c r="A82" s="37"/>
      <c r="B82" s="37"/>
      <c r="C82" s="41" t="s">
        <v>387</v>
      </c>
      <c r="D82" s="41"/>
      <c r="E82" s="39">
        <v>5</v>
      </c>
      <c r="F82" s="39"/>
      <c r="G82" s="39"/>
    </row>
    <row r="83" ht="25" customHeight="1" spans="1:7">
      <c r="A83" s="37"/>
      <c r="B83" s="37"/>
      <c r="C83" s="41" t="s">
        <v>388</v>
      </c>
      <c r="D83" s="41"/>
      <c r="E83" s="39"/>
      <c r="F83" s="39"/>
      <c r="G83" s="39"/>
    </row>
    <row r="84" ht="25" customHeight="1" spans="1:7">
      <c r="A84" s="37" t="s">
        <v>315</v>
      </c>
      <c r="B84" s="37" t="s">
        <v>316</v>
      </c>
      <c r="C84" s="37"/>
      <c r="D84" s="37"/>
      <c r="E84" s="37"/>
      <c r="F84" s="37"/>
      <c r="G84" s="37"/>
    </row>
    <row r="85" ht="47" customHeight="1" spans="1:7">
      <c r="A85" s="37"/>
      <c r="B85" s="38" t="s">
        <v>389</v>
      </c>
      <c r="C85" s="38"/>
      <c r="D85" s="38"/>
      <c r="E85" s="38"/>
      <c r="F85" s="38"/>
      <c r="G85" s="38"/>
    </row>
    <row r="86" ht="35" customHeight="1" spans="1:7">
      <c r="A86" s="37" t="s">
        <v>318</v>
      </c>
      <c r="B86" s="37" t="s">
        <v>319</v>
      </c>
      <c r="C86" s="37" t="s">
        <v>320</v>
      </c>
      <c r="D86" s="37" t="s">
        <v>321</v>
      </c>
      <c r="E86" s="37"/>
      <c r="F86" s="37"/>
      <c r="G86" s="37" t="s">
        <v>322</v>
      </c>
    </row>
    <row r="87" ht="35" customHeight="1" spans="1:7">
      <c r="A87" s="37"/>
      <c r="B87" s="43" t="s">
        <v>323</v>
      </c>
      <c r="C87" s="37" t="s">
        <v>324</v>
      </c>
      <c r="D87" s="30" t="s">
        <v>390</v>
      </c>
      <c r="E87" s="30"/>
      <c r="F87" s="30"/>
      <c r="G87" s="48" t="s">
        <v>391</v>
      </c>
    </row>
    <row r="88" ht="35" customHeight="1" spans="1:7">
      <c r="A88" s="37"/>
      <c r="B88" s="37" t="s">
        <v>327</v>
      </c>
      <c r="C88" s="37" t="s">
        <v>328</v>
      </c>
      <c r="D88" s="30" t="s">
        <v>392</v>
      </c>
      <c r="E88" s="30"/>
      <c r="F88" s="30"/>
      <c r="G88" s="40" t="s">
        <v>393</v>
      </c>
    </row>
    <row r="89" ht="35" customHeight="1" spans="1:7">
      <c r="A89" s="37"/>
      <c r="B89" s="37"/>
      <c r="C89" s="37" t="s">
        <v>333</v>
      </c>
      <c r="D89" s="30" t="s">
        <v>394</v>
      </c>
      <c r="E89" s="30"/>
      <c r="F89" s="30"/>
      <c r="G89" s="50">
        <v>1</v>
      </c>
    </row>
    <row r="90" ht="35" customHeight="1" spans="1:7">
      <c r="A90" s="37"/>
      <c r="B90" s="37"/>
      <c r="C90" s="37" t="s">
        <v>341</v>
      </c>
      <c r="D90" s="30" t="s">
        <v>395</v>
      </c>
      <c r="E90" s="30"/>
      <c r="F90" s="30"/>
      <c r="G90" s="40" t="s">
        <v>350</v>
      </c>
    </row>
    <row r="91" ht="35" customHeight="1" spans="1:7">
      <c r="A91" s="37"/>
      <c r="B91" s="37" t="s">
        <v>365</v>
      </c>
      <c r="C91" s="37" t="s">
        <v>343</v>
      </c>
      <c r="D91" s="30" t="s">
        <v>396</v>
      </c>
      <c r="E91" s="30"/>
      <c r="F91" s="30"/>
      <c r="G91" s="37" t="s">
        <v>397</v>
      </c>
    </row>
    <row r="92" ht="35" customHeight="1" spans="1:7">
      <c r="A92" s="37"/>
      <c r="B92" s="37" t="s">
        <v>347</v>
      </c>
      <c r="C92" s="37" t="s">
        <v>348</v>
      </c>
      <c r="D92" s="30" t="s">
        <v>398</v>
      </c>
      <c r="E92" s="30"/>
      <c r="F92" s="30"/>
      <c r="G92" s="50" t="s">
        <v>350</v>
      </c>
    </row>
    <row r="93" ht="25" customHeight="1" spans="1:7">
      <c r="A93" s="30" t="s">
        <v>352</v>
      </c>
      <c r="B93" s="30"/>
      <c r="C93" s="30"/>
      <c r="D93" s="30"/>
      <c r="E93" s="30"/>
      <c r="F93" s="30"/>
      <c r="G93" s="31"/>
    </row>
    <row r="94" ht="25" customHeight="1" spans="1:7">
      <c r="A94" s="30"/>
      <c r="B94" s="30"/>
      <c r="C94" s="30"/>
      <c r="D94" s="30"/>
      <c r="E94" s="30"/>
      <c r="F94" s="30"/>
      <c r="G94" s="31"/>
    </row>
    <row r="95" ht="25" customHeight="1" spans="1:7">
      <c r="A95" s="30"/>
      <c r="B95" s="30"/>
      <c r="C95" s="30"/>
      <c r="D95" s="30"/>
      <c r="E95" s="30"/>
      <c r="F95" s="30"/>
      <c r="G95" s="31"/>
    </row>
    <row r="96" ht="25" customHeight="1" spans="1:7">
      <c r="A96" s="30"/>
      <c r="B96" s="30"/>
      <c r="C96" s="30"/>
      <c r="D96" s="30"/>
      <c r="E96" s="30"/>
      <c r="F96" s="30"/>
      <c r="G96" s="31"/>
    </row>
  </sheetData>
  <mergeCells count="12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26:G26"/>
    <mergeCell ref="A27:B27"/>
    <mergeCell ref="C27:D27"/>
    <mergeCell ref="F27:G27"/>
    <mergeCell ref="A28:B28"/>
    <mergeCell ref="C28:D28"/>
    <mergeCell ref="F28:G28"/>
    <mergeCell ref="C29:D29"/>
    <mergeCell ref="E29:G29"/>
    <mergeCell ref="C30:D30"/>
    <mergeCell ref="E30:G30"/>
    <mergeCell ref="C31:D31"/>
    <mergeCell ref="E31:G31"/>
    <mergeCell ref="B32:G32"/>
    <mergeCell ref="B33:G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A51:G51"/>
    <mergeCell ref="A52:B52"/>
    <mergeCell ref="C52:D52"/>
    <mergeCell ref="F52:G52"/>
    <mergeCell ref="A53:B53"/>
    <mergeCell ref="C53:D53"/>
    <mergeCell ref="F53:G53"/>
    <mergeCell ref="C54:D54"/>
    <mergeCell ref="E54:G54"/>
    <mergeCell ref="C55:D55"/>
    <mergeCell ref="E55:G55"/>
    <mergeCell ref="C56:D56"/>
    <mergeCell ref="E56:G56"/>
    <mergeCell ref="B57:G57"/>
    <mergeCell ref="B58:G58"/>
    <mergeCell ref="D59:F59"/>
    <mergeCell ref="D60:F60"/>
    <mergeCell ref="D61:F61"/>
    <mergeCell ref="D62:F62"/>
    <mergeCell ref="D63:F63"/>
    <mergeCell ref="D64:F64"/>
    <mergeCell ref="D65:F65"/>
    <mergeCell ref="D66:F66"/>
    <mergeCell ref="A78:G78"/>
    <mergeCell ref="A79:B79"/>
    <mergeCell ref="C79:D79"/>
    <mergeCell ref="F79:G79"/>
    <mergeCell ref="A80:B80"/>
    <mergeCell ref="C80:D80"/>
    <mergeCell ref="F80:G80"/>
    <mergeCell ref="C81:D81"/>
    <mergeCell ref="E81:G81"/>
    <mergeCell ref="C82:D82"/>
    <mergeCell ref="E82:G82"/>
    <mergeCell ref="C83:D83"/>
    <mergeCell ref="E83:G83"/>
    <mergeCell ref="B84:G84"/>
    <mergeCell ref="B85:G85"/>
    <mergeCell ref="D86:F86"/>
    <mergeCell ref="D87:F87"/>
    <mergeCell ref="D88:F88"/>
    <mergeCell ref="D89:F89"/>
    <mergeCell ref="D90:F90"/>
    <mergeCell ref="D91:F91"/>
    <mergeCell ref="D92:F92"/>
    <mergeCell ref="A7:A8"/>
    <mergeCell ref="A9:A21"/>
    <mergeCell ref="A32:A33"/>
    <mergeCell ref="A34:A42"/>
    <mergeCell ref="A57:A58"/>
    <mergeCell ref="A59:A66"/>
    <mergeCell ref="A84:A85"/>
    <mergeCell ref="A86:A92"/>
    <mergeCell ref="B11:B17"/>
    <mergeCell ref="B18:B19"/>
    <mergeCell ref="B20:B21"/>
    <mergeCell ref="B36:B39"/>
    <mergeCell ref="B40:B41"/>
    <mergeCell ref="B61:B63"/>
    <mergeCell ref="B64:B65"/>
    <mergeCell ref="B88:B90"/>
    <mergeCell ref="C11:C12"/>
    <mergeCell ref="C13:C16"/>
    <mergeCell ref="C18:C19"/>
    <mergeCell ref="C20:C21"/>
    <mergeCell ref="C38:C39"/>
    <mergeCell ref="C40:C41"/>
    <mergeCell ref="C64:C65"/>
    <mergeCell ref="A4:B6"/>
    <mergeCell ref="A22:G25"/>
    <mergeCell ref="A29:B31"/>
    <mergeCell ref="A43:G46"/>
    <mergeCell ref="A54:B56"/>
    <mergeCell ref="A67:G70"/>
    <mergeCell ref="A81:B83"/>
    <mergeCell ref="A93:G9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E9" sqref="E9"/>
    </sheetView>
  </sheetViews>
  <sheetFormatPr defaultColWidth="9" defaultRowHeight="14.25" outlineLevelCol="6"/>
  <cols>
    <col min="1" max="2" width="9" style="1"/>
    <col min="3" max="3" width="10.375" style="1" customWidth="1"/>
    <col min="4" max="4" width="12.375" style="1" customWidth="1"/>
    <col min="5" max="5" width="23.375" style="1" customWidth="1"/>
    <col min="6" max="6" width="17.875" style="1" customWidth="1"/>
    <col min="7" max="7" width="11.625" style="1" customWidth="1"/>
    <col min="8" max="16384" width="9" style="1"/>
  </cols>
  <sheetData>
    <row r="1" s="1" customFormat="1" ht="32" customHeight="1" spans="1:7">
      <c r="A1" s="2" t="s">
        <v>399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400</v>
      </c>
      <c r="B2" s="3"/>
      <c r="C2" s="3"/>
      <c r="D2" s="3"/>
      <c r="E2" s="3"/>
      <c r="F2" s="3"/>
      <c r="G2" s="3"/>
    </row>
    <row r="3" s="1" customFormat="1" ht="34" customHeight="1" spans="1:7">
      <c r="A3" s="4" t="s">
        <v>401</v>
      </c>
      <c r="B3" s="4"/>
      <c r="C3" s="4"/>
      <c r="D3" s="4" t="s">
        <v>189</v>
      </c>
      <c r="E3" s="4"/>
      <c r="F3" s="4"/>
      <c r="G3" s="4"/>
    </row>
    <row r="4" s="1" customFormat="1" ht="32" customHeight="1" spans="1:7">
      <c r="A4" s="4" t="s">
        <v>402</v>
      </c>
      <c r="B4" s="5" t="s">
        <v>403</v>
      </c>
      <c r="C4" s="5"/>
      <c r="D4" s="5"/>
      <c r="E4" s="5"/>
      <c r="F4" s="5"/>
      <c r="G4" s="5"/>
    </row>
    <row r="5" s="1" customFormat="1" ht="32" customHeight="1" spans="1:7">
      <c r="A5" s="4"/>
      <c r="B5" s="5" t="s">
        <v>404</v>
      </c>
      <c r="C5" s="5"/>
      <c r="D5" s="5"/>
      <c r="E5" s="5"/>
      <c r="F5" s="5"/>
      <c r="G5" s="5"/>
    </row>
    <row r="6" s="1" customFormat="1" ht="18" customHeight="1" spans="1:7">
      <c r="A6" s="4" t="s">
        <v>405</v>
      </c>
      <c r="B6" s="4" t="s">
        <v>406</v>
      </c>
      <c r="C6" s="4"/>
      <c r="D6" s="4"/>
      <c r="E6" s="4" t="s">
        <v>407</v>
      </c>
      <c r="F6" s="4" t="s">
        <v>408</v>
      </c>
      <c r="G6" s="4" t="s">
        <v>407</v>
      </c>
    </row>
    <row r="7" s="1" customFormat="1" ht="18" customHeight="1" spans="1:7">
      <c r="A7" s="4"/>
      <c r="B7" s="4" t="s">
        <v>409</v>
      </c>
      <c r="C7" s="4" t="s">
        <v>410</v>
      </c>
      <c r="D7" s="4"/>
      <c r="E7" s="6">
        <v>434.2</v>
      </c>
      <c r="F7" s="4" t="s">
        <v>411</v>
      </c>
      <c r="G7" s="4">
        <f>E9+E10</f>
        <v>538.02</v>
      </c>
    </row>
    <row r="8" s="1" customFormat="1" ht="18" customHeight="1" spans="1:7">
      <c r="A8" s="4"/>
      <c r="B8" s="4"/>
      <c r="C8" s="4" t="s">
        <v>412</v>
      </c>
      <c r="D8" s="4"/>
      <c r="E8" s="6">
        <v>42.57</v>
      </c>
      <c r="F8" s="4" t="s">
        <v>413</v>
      </c>
      <c r="G8" s="4"/>
    </row>
    <row r="9" s="1" customFormat="1" ht="18" customHeight="1" spans="1:7">
      <c r="A9" s="4"/>
      <c r="B9" s="4"/>
      <c r="C9" s="4" t="s">
        <v>414</v>
      </c>
      <c r="D9" s="4"/>
      <c r="E9" s="7">
        <f>E7+E8</f>
        <v>476.77</v>
      </c>
      <c r="F9" s="4" t="s">
        <v>415</v>
      </c>
      <c r="G9" s="4"/>
    </row>
    <row r="10" s="1" customFormat="1" ht="18" customHeight="1" spans="1:7">
      <c r="A10" s="4"/>
      <c r="B10" s="4" t="s">
        <v>416</v>
      </c>
      <c r="C10" s="4"/>
      <c r="D10" s="4"/>
      <c r="E10" s="7">
        <v>61.25</v>
      </c>
      <c r="F10" s="4" t="s">
        <v>417</v>
      </c>
      <c r="G10" s="4">
        <f>E10+E9</f>
        <v>538.02</v>
      </c>
    </row>
    <row r="11" s="1" customFormat="1" ht="18" customHeight="1" spans="1:7">
      <c r="A11" s="4"/>
      <c r="B11" s="4"/>
      <c r="C11" s="4"/>
      <c r="D11" s="4"/>
      <c r="E11" s="7"/>
      <c r="F11" s="4" t="s">
        <v>418</v>
      </c>
      <c r="G11" s="4">
        <f>G10</f>
        <v>538.02</v>
      </c>
    </row>
    <row r="12" s="1" customFormat="1" ht="23" customHeight="1" spans="1:7">
      <c r="A12" s="8" t="s">
        <v>419</v>
      </c>
      <c r="B12" s="9" t="s">
        <v>319</v>
      </c>
      <c r="C12" s="9" t="s">
        <v>320</v>
      </c>
      <c r="D12" s="9"/>
      <c r="E12" s="9" t="s">
        <v>321</v>
      </c>
      <c r="F12" s="9" t="s">
        <v>322</v>
      </c>
      <c r="G12" s="9"/>
    </row>
    <row r="13" s="1" customFormat="1" ht="19" customHeight="1" spans="1:7">
      <c r="A13" s="8"/>
      <c r="B13" s="9" t="s">
        <v>420</v>
      </c>
      <c r="C13" s="9" t="s">
        <v>421</v>
      </c>
      <c r="D13" s="9"/>
      <c r="E13" s="10" t="s">
        <v>422</v>
      </c>
      <c r="F13" s="9" t="s">
        <v>423</v>
      </c>
      <c r="G13" s="9"/>
    </row>
    <row r="14" s="1" customFormat="1" ht="19" customHeight="1" spans="1:7">
      <c r="A14" s="8"/>
      <c r="B14" s="9"/>
      <c r="C14" s="9" t="s">
        <v>424</v>
      </c>
      <c r="D14" s="9"/>
      <c r="E14" s="10" t="s">
        <v>425</v>
      </c>
      <c r="F14" s="9" t="s">
        <v>426</v>
      </c>
      <c r="G14" s="9"/>
    </row>
    <row r="15" s="1" customFormat="1" ht="19" customHeight="1" spans="1:7">
      <c r="A15" s="8"/>
      <c r="B15" s="9"/>
      <c r="C15" s="9" t="s">
        <v>427</v>
      </c>
      <c r="D15" s="9"/>
      <c r="E15" s="10" t="s">
        <v>428</v>
      </c>
      <c r="F15" s="9" t="s">
        <v>429</v>
      </c>
      <c r="G15" s="9"/>
    </row>
    <row r="16" s="1" customFormat="1" ht="19" customHeight="1" spans="1:7">
      <c r="A16" s="8"/>
      <c r="B16" s="9"/>
      <c r="C16" s="11" t="s">
        <v>430</v>
      </c>
      <c r="D16" s="12"/>
      <c r="E16" s="10" t="s">
        <v>431</v>
      </c>
      <c r="F16" s="11" t="s">
        <v>350</v>
      </c>
      <c r="G16" s="12"/>
    </row>
    <row r="17" s="1" customFormat="1" ht="19" customHeight="1" spans="1:7">
      <c r="A17" s="8"/>
      <c r="B17" s="9"/>
      <c r="C17" s="11" t="s">
        <v>432</v>
      </c>
      <c r="D17" s="12"/>
      <c r="E17" s="10" t="s">
        <v>433</v>
      </c>
      <c r="F17" s="11" t="s">
        <v>434</v>
      </c>
      <c r="G17" s="12"/>
    </row>
    <row r="18" s="1" customFormat="1" ht="19" customHeight="1" spans="1:7">
      <c r="A18" s="8"/>
      <c r="B18" s="13" t="s">
        <v>435</v>
      </c>
      <c r="C18" s="14" t="s">
        <v>436</v>
      </c>
      <c r="D18" s="15"/>
      <c r="E18" s="16" t="s">
        <v>437</v>
      </c>
      <c r="F18" s="14" t="s">
        <v>438</v>
      </c>
      <c r="G18" s="15"/>
    </row>
    <row r="19" s="1" customFormat="1" ht="19" customHeight="1" spans="1:7">
      <c r="A19" s="8"/>
      <c r="B19" s="17"/>
      <c r="C19" s="18"/>
      <c r="D19" s="19"/>
      <c r="E19" s="20" t="s">
        <v>439</v>
      </c>
      <c r="F19" s="14" t="s">
        <v>440</v>
      </c>
      <c r="G19" s="15"/>
    </row>
    <row r="20" s="1" customFormat="1" ht="19" customHeight="1" spans="1:7">
      <c r="A20" s="8"/>
      <c r="B20" s="17"/>
      <c r="C20" s="18"/>
      <c r="D20" s="19"/>
      <c r="E20" s="20" t="s">
        <v>441</v>
      </c>
      <c r="F20" s="14" t="s">
        <v>350</v>
      </c>
      <c r="G20" s="15"/>
    </row>
    <row r="21" s="1" customFormat="1" ht="23" customHeight="1" spans="1:7">
      <c r="A21" s="8"/>
      <c r="B21" s="17"/>
      <c r="C21" s="18"/>
      <c r="D21" s="19"/>
      <c r="E21" s="20" t="s">
        <v>442</v>
      </c>
      <c r="F21" s="14" t="s">
        <v>443</v>
      </c>
      <c r="G21" s="15"/>
    </row>
    <row r="22" s="1" customFormat="1" ht="33" customHeight="1" spans="1:7">
      <c r="A22" s="8"/>
      <c r="B22" s="17"/>
      <c r="C22" s="18"/>
      <c r="D22" s="19"/>
      <c r="E22" s="20" t="s">
        <v>444</v>
      </c>
      <c r="F22" s="21">
        <v>1</v>
      </c>
      <c r="G22" s="15"/>
    </row>
    <row r="23" s="1" customFormat="1" ht="23" customHeight="1" spans="1:7">
      <c r="A23" s="8"/>
      <c r="B23" s="17"/>
      <c r="C23" s="18"/>
      <c r="D23" s="19"/>
      <c r="E23" s="20" t="s">
        <v>445</v>
      </c>
      <c r="F23" s="14" t="s">
        <v>446</v>
      </c>
      <c r="G23" s="15"/>
    </row>
    <row r="24" s="1" customFormat="1" ht="23" customHeight="1" spans="1:7">
      <c r="A24" s="8"/>
      <c r="B24" s="17"/>
      <c r="C24" s="18"/>
      <c r="D24" s="19"/>
      <c r="E24" s="20" t="s">
        <v>447</v>
      </c>
      <c r="F24" s="14" t="s">
        <v>448</v>
      </c>
      <c r="G24" s="15"/>
    </row>
    <row r="25" s="1" customFormat="1" ht="23" customHeight="1" spans="1:7">
      <c r="A25" s="8"/>
      <c r="B25" s="17"/>
      <c r="C25" s="18"/>
      <c r="D25" s="19"/>
      <c r="E25" s="20" t="s">
        <v>449</v>
      </c>
      <c r="F25" s="14" t="s">
        <v>450</v>
      </c>
      <c r="G25" s="15"/>
    </row>
    <row r="26" s="1" customFormat="1" ht="15" customHeight="1" spans="1:7">
      <c r="A26" s="8"/>
      <c r="B26" s="17"/>
      <c r="C26" s="18"/>
      <c r="D26" s="19"/>
      <c r="E26" s="20" t="s">
        <v>451</v>
      </c>
      <c r="F26" s="21">
        <v>1</v>
      </c>
      <c r="G26" s="15"/>
    </row>
    <row r="27" s="1" customFormat="1" ht="26" customHeight="1" spans="1:7">
      <c r="A27" s="8"/>
      <c r="B27" s="17"/>
      <c r="C27" s="18"/>
      <c r="D27" s="19"/>
      <c r="E27" s="20" t="s">
        <v>452</v>
      </c>
      <c r="F27" s="21">
        <v>1</v>
      </c>
      <c r="G27" s="15"/>
    </row>
    <row r="28" s="1" customFormat="1" ht="22" customHeight="1" spans="1:7">
      <c r="A28" s="8"/>
      <c r="B28" s="17"/>
      <c r="C28" s="18"/>
      <c r="D28" s="19"/>
      <c r="E28" s="20" t="s">
        <v>453</v>
      </c>
      <c r="F28" s="21">
        <v>1</v>
      </c>
      <c r="G28" s="15"/>
    </row>
    <row r="29" s="1" customFormat="1" ht="28" customHeight="1" spans="1:7">
      <c r="A29" s="8"/>
      <c r="B29" s="17"/>
      <c r="C29" s="14" t="s">
        <v>454</v>
      </c>
      <c r="D29" s="15"/>
      <c r="E29" s="16" t="s">
        <v>455</v>
      </c>
      <c r="F29" s="11" t="s">
        <v>456</v>
      </c>
      <c r="G29" s="12"/>
    </row>
    <row r="30" s="1" customFormat="1" ht="33" customHeight="1" spans="1:7">
      <c r="A30" s="8"/>
      <c r="B30" s="17"/>
      <c r="C30" s="18"/>
      <c r="D30" s="19"/>
      <c r="E30" s="16" t="s">
        <v>457</v>
      </c>
      <c r="F30" s="11" t="s">
        <v>369</v>
      </c>
      <c r="G30" s="12"/>
    </row>
    <row r="31" s="1" customFormat="1" ht="28" customHeight="1" spans="1:7">
      <c r="A31" s="8"/>
      <c r="B31" s="17"/>
      <c r="C31" s="18"/>
      <c r="D31" s="19"/>
      <c r="E31" s="22" t="s">
        <v>458</v>
      </c>
      <c r="F31" s="23" t="s">
        <v>397</v>
      </c>
      <c r="G31" s="24"/>
    </row>
    <row r="32" s="1" customFormat="1" ht="26" customHeight="1" spans="1:7">
      <c r="A32" s="8"/>
      <c r="B32" s="17"/>
      <c r="C32" s="18"/>
      <c r="D32" s="19"/>
      <c r="E32" s="22" t="s">
        <v>459</v>
      </c>
      <c r="F32" s="23" t="s">
        <v>460</v>
      </c>
      <c r="G32" s="24"/>
    </row>
    <row r="33" s="1" customFormat="1" ht="28" customHeight="1" spans="1:7">
      <c r="A33" s="8"/>
      <c r="B33" s="17"/>
      <c r="C33" s="18"/>
      <c r="D33" s="19"/>
      <c r="E33" s="20" t="s">
        <v>461</v>
      </c>
      <c r="F33" s="11" t="s">
        <v>462</v>
      </c>
      <c r="G33" s="12"/>
    </row>
    <row r="34" s="1" customFormat="1" ht="28" customHeight="1" spans="1:7">
      <c r="A34" s="8"/>
      <c r="B34" s="17"/>
      <c r="C34" s="25" t="s">
        <v>463</v>
      </c>
      <c r="D34" s="25"/>
      <c r="E34" s="26" t="s">
        <v>464</v>
      </c>
      <c r="F34" s="11" t="s">
        <v>361</v>
      </c>
      <c r="G34" s="12"/>
    </row>
    <row r="35" s="1" customFormat="1" ht="26" customHeight="1" spans="1:7">
      <c r="A35" s="8"/>
      <c r="B35" s="27"/>
      <c r="C35" s="9"/>
      <c r="D35" s="9"/>
      <c r="E35" s="28" t="s">
        <v>465</v>
      </c>
      <c r="F35" s="9" t="s">
        <v>361</v>
      </c>
      <c r="G35" s="9"/>
    </row>
    <row r="36" s="1" customFormat="1" ht="26" customHeight="1" spans="1:7">
      <c r="A36" s="8"/>
      <c r="B36" s="18" t="s">
        <v>466</v>
      </c>
      <c r="C36" s="9" t="s">
        <v>467</v>
      </c>
      <c r="D36" s="9"/>
      <c r="E36" s="10" t="s">
        <v>468</v>
      </c>
      <c r="F36" s="9" t="s">
        <v>350</v>
      </c>
      <c r="G36" s="9"/>
    </row>
    <row r="37" s="1" customFormat="1" ht="26" customHeight="1" spans="1:7">
      <c r="A37" s="8"/>
      <c r="B37" s="18"/>
      <c r="C37" s="9" t="s">
        <v>469</v>
      </c>
      <c r="D37" s="9"/>
      <c r="E37" s="10" t="s">
        <v>470</v>
      </c>
      <c r="F37" s="9" t="s">
        <v>471</v>
      </c>
      <c r="G37" s="9"/>
    </row>
    <row r="38" s="1" customFormat="1" ht="26" customHeight="1" spans="1:7">
      <c r="A38" s="8"/>
      <c r="B38" s="29"/>
      <c r="C38" s="9" t="s">
        <v>472</v>
      </c>
      <c r="D38" s="9"/>
      <c r="E38" s="10" t="s">
        <v>473</v>
      </c>
      <c r="F38" s="9" t="s">
        <v>350</v>
      </c>
      <c r="G38" s="9"/>
    </row>
    <row r="39" s="1" customFormat="1" spans="1:7">
      <c r="A39" s="30" t="s">
        <v>352</v>
      </c>
      <c r="B39" s="30"/>
      <c r="C39" s="30"/>
      <c r="D39" s="30"/>
      <c r="E39" s="30"/>
      <c r="F39" s="30"/>
      <c r="G39" s="31"/>
    </row>
    <row r="40" s="1" customFormat="1" spans="1:7">
      <c r="A40" s="30"/>
      <c r="B40" s="30"/>
      <c r="C40" s="30"/>
      <c r="D40" s="30"/>
      <c r="E40" s="30"/>
      <c r="F40" s="30"/>
      <c r="G40" s="31"/>
    </row>
    <row r="41" s="1" customFormat="1" ht="9" customHeight="1" spans="1:7">
      <c r="A41" s="30"/>
      <c r="B41" s="30"/>
      <c r="C41" s="30"/>
      <c r="D41" s="30"/>
      <c r="E41" s="30"/>
      <c r="F41" s="30"/>
      <c r="G41" s="31"/>
    </row>
    <row r="42" s="1" customFormat="1" spans="1:7">
      <c r="A42" s="30"/>
      <c r="B42" s="30"/>
      <c r="C42" s="30"/>
      <c r="D42" s="30"/>
      <c r="E42" s="30"/>
      <c r="F42" s="30"/>
      <c r="G42" s="31"/>
    </row>
    <row r="43" s="1" customFormat="1" ht="9" customHeight="1" spans="1:7">
      <c r="A43" s="32"/>
      <c r="B43" s="32"/>
      <c r="C43" s="32"/>
      <c r="D43" s="32"/>
      <c r="E43" s="32"/>
      <c r="F43" s="32"/>
      <c r="G43" s="33"/>
    </row>
  </sheetData>
  <mergeCells count="59">
    <mergeCell ref="A1:G1"/>
    <mergeCell ref="A2:G2"/>
    <mergeCell ref="A3:C3"/>
    <mergeCell ref="D3:G3"/>
    <mergeCell ref="B4:G4"/>
    <mergeCell ref="B5:G5"/>
    <mergeCell ref="B6:D6"/>
    <mergeCell ref="C7:D7"/>
    <mergeCell ref="C8:D8"/>
    <mergeCell ref="C9:D9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C36:D36"/>
    <mergeCell ref="F36:G36"/>
    <mergeCell ref="C37:D37"/>
    <mergeCell ref="F37:G37"/>
    <mergeCell ref="C38:D38"/>
    <mergeCell ref="F38:G38"/>
    <mergeCell ref="A4:A5"/>
    <mergeCell ref="A6:A11"/>
    <mergeCell ref="A12:A38"/>
    <mergeCell ref="B7:B9"/>
    <mergeCell ref="B13:B17"/>
    <mergeCell ref="B18:B35"/>
    <mergeCell ref="B36:B38"/>
    <mergeCell ref="E10:E11"/>
    <mergeCell ref="B10:D11"/>
    <mergeCell ref="C18:D28"/>
    <mergeCell ref="C29:D33"/>
    <mergeCell ref="C34:D35"/>
    <mergeCell ref="A39:G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2" sqref="D12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30" t="s">
        <v>41</v>
      </c>
      <c r="B1" s="130"/>
      <c r="C1" s="130"/>
      <c r="D1" s="130"/>
    </row>
    <row r="2" spans="1:4">
      <c r="A2" s="131"/>
      <c r="D2" t="s">
        <v>42</v>
      </c>
    </row>
    <row r="3" ht="15" customHeight="1" spans="1:4">
      <c r="A3" s="74" t="s">
        <v>43</v>
      </c>
      <c r="B3" s="74"/>
      <c r="C3" s="74" t="s">
        <v>44</v>
      </c>
      <c r="D3" s="74"/>
    </row>
    <row r="4" spans="1:4">
      <c r="A4" s="74" t="s">
        <v>45</v>
      </c>
      <c r="B4" s="74" t="s">
        <v>46</v>
      </c>
      <c r="C4" s="74" t="s">
        <v>45</v>
      </c>
      <c r="D4" s="74" t="s">
        <v>46</v>
      </c>
    </row>
    <row r="5" spans="1:4">
      <c r="A5" s="124" t="s">
        <v>47</v>
      </c>
      <c r="B5" s="133">
        <v>538.02</v>
      </c>
      <c r="C5" s="124" t="s">
        <v>48</v>
      </c>
      <c r="D5" s="84">
        <v>383.36</v>
      </c>
    </row>
    <row r="6" spans="1:4">
      <c r="A6" s="124" t="s">
        <v>49</v>
      </c>
      <c r="B6" s="133"/>
      <c r="C6" s="124" t="s">
        <v>50</v>
      </c>
      <c r="D6" s="84"/>
    </row>
    <row r="7" spans="1:4">
      <c r="A7" s="124" t="s">
        <v>51</v>
      </c>
      <c r="B7" s="133"/>
      <c r="C7" s="124" t="s">
        <v>52</v>
      </c>
      <c r="D7" s="84"/>
    </row>
    <row r="8" spans="1:4">
      <c r="A8" s="124" t="s">
        <v>53</v>
      </c>
      <c r="B8" s="134"/>
      <c r="C8" s="124" t="s">
        <v>54</v>
      </c>
      <c r="D8" s="84"/>
    </row>
    <row r="9" spans="1:4">
      <c r="A9" s="124" t="s">
        <v>55</v>
      </c>
      <c r="B9" s="134"/>
      <c r="C9" s="124" t="s">
        <v>56</v>
      </c>
      <c r="D9" s="84"/>
    </row>
    <row r="10" spans="1:4">
      <c r="A10" s="124" t="s">
        <v>57</v>
      </c>
      <c r="B10" s="134"/>
      <c r="C10" s="124" t="s">
        <v>58</v>
      </c>
      <c r="D10" s="84"/>
    </row>
    <row r="11" spans="1:4">
      <c r="A11" s="124" t="s">
        <v>59</v>
      </c>
      <c r="B11" s="134"/>
      <c r="C11" s="124" t="s">
        <v>60</v>
      </c>
      <c r="D11" s="84"/>
    </row>
    <row r="12" spans="1:4">
      <c r="A12" s="124" t="s">
        <v>61</v>
      </c>
      <c r="B12" s="134"/>
      <c r="C12" s="124" t="s">
        <v>62</v>
      </c>
      <c r="D12" s="84">
        <v>102.06</v>
      </c>
    </row>
    <row r="13" spans="1:4">
      <c r="A13" s="124" t="s">
        <v>63</v>
      </c>
      <c r="B13" s="134"/>
      <c r="C13" s="124" t="s">
        <v>64</v>
      </c>
      <c r="D13" s="84"/>
    </row>
    <row r="14" spans="1:4">
      <c r="A14" s="124"/>
      <c r="B14" s="126"/>
      <c r="C14" s="124" t="s">
        <v>65</v>
      </c>
      <c r="D14" s="84">
        <v>21.3</v>
      </c>
    </row>
    <row r="15" spans="1:4">
      <c r="A15" s="124"/>
      <c r="B15" s="126"/>
      <c r="C15" s="124" t="s">
        <v>66</v>
      </c>
      <c r="D15" s="84"/>
    </row>
    <row r="16" spans="1:4">
      <c r="A16" s="124"/>
      <c r="B16" s="126"/>
      <c r="C16" s="124" t="s">
        <v>67</v>
      </c>
      <c r="D16" s="84"/>
    </row>
    <row r="17" spans="1:4">
      <c r="A17" s="124"/>
      <c r="B17" s="126"/>
      <c r="C17" s="124" t="s">
        <v>68</v>
      </c>
      <c r="D17" s="84"/>
    </row>
    <row r="18" spans="1:4">
      <c r="A18" s="124"/>
      <c r="B18" s="126"/>
      <c r="C18" s="124" t="s">
        <v>69</v>
      </c>
      <c r="D18" s="84"/>
    </row>
    <row r="19" spans="1:4">
      <c r="A19" s="124"/>
      <c r="B19" s="126"/>
      <c r="C19" s="124" t="s">
        <v>70</v>
      </c>
      <c r="D19" s="84"/>
    </row>
    <row r="20" spans="1:4">
      <c r="A20" s="124"/>
      <c r="B20" s="126"/>
      <c r="C20" s="124" t="s">
        <v>71</v>
      </c>
      <c r="D20" s="84"/>
    </row>
    <row r="21" spans="1:4">
      <c r="A21" s="124"/>
      <c r="B21" s="126"/>
      <c r="C21" s="124" t="s">
        <v>72</v>
      </c>
      <c r="D21" s="84"/>
    </row>
    <row r="22" spans="1:4">
      <c r="A22" s="124"/>
      <c r="B22" s="126"/>
      <c r="C22" s="124" t="s">
        <v>73</v>
      </c>
      <c r="D22" s="84"/>
    </row>
    <row r="23" spans="1:4">
      <c r="A23" s="124"/>
      <c r="B23" s="126"/>
      <c r="C23" s="124" t="s">
        <v>74</v>
      </c>
      <c r="D23" s="84"/>
    </row>
    <row r="24" spans="1:4">
      <c r="A24" s="124"/>
      <c r="B24" s="126"/>
      <c r="C24" s="124" t="s">
        <v>75</v>
      </c>
      <c r="D24" s="84">
        <v>31.3</v>
      </c>
    </row>
    <row r="25" spans="1:4">
      <c r="A25" s="124"/>
      <c r="B25" s="126"/>
      <c r="C25" s="124" t="s">
        <v>76</v>
      </c>
      <c r="D25" s="84"/>
    </row>
    <row r="26" spans="1:4">
      <c r="A26" s="124"/>
      <c r="B26" s="126"/>
      <c r="C26" s="124" t="s">
        <v>77</v>
      </c>
      <c r="D26" s="82"/>
    </row>
    <row r="27" spans="1:4">
      <c r="A27" s="124"/>
      <c r="B27" s="126"/>
      <c r="C27" s="124" t="s">
        <v>78</v>
      </c>
      <c r="D27" s="82"/>
    </row>
    <row r="28" spans="1:4">
      <c r="A28" s="124"/>
      <c r="B28" s="126"/>
      <c r="C28" s="124" t="s">
        <v>79</v>
      </c>
      <c r="D28" s="82"/>
    </row>
    <row r="29" spans="1:4">
      <c r="A29" s="124"/>
      <c r="B29" s="126"/>
      <c r="C29" s="124" t="s">
        <v>80</v>
      </c>
      <c r="D29" s="82"/>
    </row>
    <row r="30" spans="1:4">
      <c r="A30" s="124"/>
      <c r="B30" s="126"/>
      <c r="C30" s="124" t="s">
        <v>81</v>
      </c>
      <c r="D30" s="82"/>
    </row>
    <row r="31" spans="1:4">
      <c r="A31" s="124"/>
      <c r="B31" s="126"/>
      <c r="C31" s="124" t="s">
        <v>82</v>
      </c>
      <c r="D31" s="82"/>
    </row>
    <row r="32" spans="1:4">
      <c r="A32" s="124"/>
      <c r="B32" s="126"/>
      <c r="C32" s="124" t="s">
        <v>83</v>
      </c>
      <c r="D32" s="82"/>
    </row>
    <row r="33" spans="1:4">
      <c r="A33" s="124"/>
      <c r="B33" s="126"/>
      <c r="C33" s="124" t="s">
        <v>84</v>
      </c>
      <c r="D33" s="82"/>
    </row>
    <row r="34" spans="1:4">
      <c r="A34" s="124"/>
      <c r="B34" s="126"/>
      <c r="C34" s="124" t="s">
        <v>85</v>
      </c>
      <c r="D34" s="82"/>
    </row>
    <row r="35" spans="1:4">
      <c r="A35" s="124"/>
      <c r="B35" s="126"/>
      <c r="C35" s="124"/>
      <c r="D35" s="135"/>
    </row>
    <row r="36" spans="1:4">
      <c r="A36" s="74" t="s">
        <v>86</v>
      </c>
      <c r="B36" s="75">
        <v>538.02</v>
      </c>
      <c r="C36" s="74" t="s">
        <v>87</v>
      </c>
      <c r="D36" s="84">
        <v>538.02</v>
      </c>
    </row>
    <row r="37" spans="1:4">
      <c r="A37" s="124" t="s">
        <v>88</v>
      </c>
      <c r="B37" s="136"/>
      <c r="C37" s="124" t="s">
        <v>89</v>
      </c>
      <c r="D37" s="136"/>
    </row>
    <row r="38" spans="1:4">
      <c r="A38" s="124" t="s">
        <v>90</v>
      </c>
      <c r="B38" s="136"/>
      <c r="C38" s="124"/>
      <c r="D38" s="137"/>
    </row>
    <row r="39" spans="1:4">
      <c r="A39" s="138"/>
      <c r="B39" s="127"/>
      <c r="C39" s="138"/>
      <c r="D39" s="137"/>
    </row>
    <row r="40" spans="1:4">
      <c r="A40" s="74" t="s">
        <v>91</v>
      </c>
      <c r="B40" s="132"/>
      <c r="C40" s="74" t="s">
        <v>92</v>
      </c>
      <c r="D40" s="128"/>
    </row>
    <row r="41" spans="1:1">
      <c r="A41" s="86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4" workbookViewId="0">
      <selection activeCell="A32" sqref="A3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30" t="s">
        <v>94</v>
      </c>
    </row>
    <row r="2" spans="1:2">
      <c r="A2" s="131"/>
      <c r="B2" t="s">
        <v>42</v>
      </c>
    </row>
    <row r="3" ht="20" customHeight="1" spans="1:2">
      <c r="A3" s="74" t="s">
        <v>45</v>
      </c>
      <c r="B3" s="74" t="s">
        <v>46</v>
      </c>
    </row>
    <row r="4" ht="20" customHeight="1" spans="1:2">
      <c r="A4" s="74" t="s">
        <v>95</v>
      </c>
      <c r="B4" s="74">
        <v>1</v>
      </c>
    </row>
    <row r="5" ht="20" customHeight="1" spans="1:2">
      <c r="A5" s="76" t="s">
        <v>96</v>
      </c>
      <c r="B5" s="132">
        <v>538.02</v>
      </c>
    </row>
    <row r="6" ht="20" customHeight="1" spans="1:2">
      <c r="A6" s="72" t="s">
        <v>97</v>
      </c>
      <c r="B6" s="132">
        <v>538.02</v>
      </c>
    </row>
    <row r="7" ht="20" customHeight="1" spans="1:2">
      <c r="A7" s="76" t="s">
        <v>98</v>
      </c>
      <c r="B7" s="132"/>
    </row>
    <row r="8" ht="20" customHeight="1" spans="1:2">
      <c r="A8" s="72"/>
      <c r="B8" s="132"/>
    </row>
    <row r="9" ht="20" customHeight="1" spans="1:2">
      <c r="A9" s="76" t="s">
        <v>99</v>
      </c>
      <c r="B9" s="132"/>
    </row>
    <row r="10" ht="20" customHeight="1" spans="1:2">
      <c r="A10" s="72"/>
      <c r="B10" s="132"/>
    </row>
    <row r="11" ht="20" customHeight="1" spans="1:2">
      <c r="A11" s="76" t="s">
        <v>100</v>
      </c>
      <c r="B11" s="132"/>
    </row>
    <row r="12" ht="20" customHeight="1" spans="1:2">
      <c r="A12" s="72"/>
      <c r="B12" s="132"/>
    </row>
    <row r="13" ht="20" customHeight="1" spans="1:2">
      <c r="A13" s="76" t="s">
        <v>101</v>
      </c>
      <c r="B13" s="132"/>
    </row>
    <row r="14" ht="20" customHeight="1" spans="1:2">
      <c r="A14" s="72"/>
      <c r="B14" s="132"/>
    </row>
    <row r="15" ht="20" customHeight="1" spans="1:2">
      <c r="A15" s="76" t="s">
        <v>102</v>
      </c>
      <c r="B15" s="132"/>
    </row>
    <row r="16" ht="20" customHeight="1" spans="1:2">
      <c r="A16" s="72"/>
      <c r="B16" s="132"/>
    </row>
    <row r="17" ht="20" customHeight="1" spans="1:2">
      <c r="A17" s="76" t="s">
        <v>103</v>
      </c>
      <c r="B17" s="132"/>
    </row>
    <row r="18" ht="20" customHeight="1" spans="1:2">
      <c r="A18" s="72"/>
      <c r="B18" s="132"/>
    </row>
    <row r="19" ht="20" customHeight="1" spans="1:2">
      <c r="A19" s="76" t="s">
        <v>104</v>
      </c>
      <c r="B19" s="132"/>
    </row>
    <row r="20" ht="20" customHeight="1" spans="1:2">
      <c r="A20" s="72"/>
      <c r="B20" s="132"/>
    </row>
    <row r="21" ht="20" customHeight="1" spans="1:2">
      <c r="A21" s="76" t="s">
        <v>105</v>
      </c>
      <c r="B21" s="132"/>
    </row>
    <row r="22" ht="20" customHeight="1" spans="1:2">
      <c r="A22" s="72"/>
      <c r="B22" s="132"/>
    </row>
    <row r="23" ht="20" customHeight="1" spans="1:2">
      <c r="A23" s="76" t="s">
        <v>106</v>
      </c>
      <c r="B23" s="132">
        <v>538.02</v>
      </c>
    </row>
    <row r="24" ht="20" customHeight="1" spans="1:2">
      <c r="A24" s="72" t="s">
        <v>107</v>
      </c>
      <c r="B24" s="132"/>
    </row>
    <row r="25" ht="20" customHeight="1" spans="1:2">
      <c r="A25" s="72" t="s">
        <v>107</v>
      </c>
      <c r="B25" s="132"/>
    </row>
    <row r="26" ht="20" customHeight="1" spans="1:2">
      <c r="A26" s="72" t="s">
        <v>107</v>
      </c>
      <c r="B26" s="132"/>
    </row>
    <row r="27" ht="20" customHeight="1" spans="1:2">
      <c r="A27" s="72" t="s">
        <v>107</v>
      </c>
      <c r="B27" s="132"/>
    </row>
    <row r="28" ht="20" customHeight="1" spans="1:2">
      <c r="A28" s="72" t="s">
        <v>107</v>
      </c>
      <c r="B28" s="132"/>
    </row>
    <row r="29" ht="20" customHeight="1" spans="1:2">
      <c r="A29" s="76" t="s">
        <v>108</v>
      </c>
      <c r="B29" s="132"/>
    </row>
    <row r="30" ht="20" customHeight="1" spans="1:2">
      <c r="A30" s="72"/>
      <c r="B30" s="132"/>
    </row>
    <row r="31" ht="20" customHeight="1" spans="1:2">
      <c r="A31" s="76" t="s">
        <v>109</v>
      </c>
      <c r="B31" s="132"/>
    </row>
    <row r="32" ht="20" customHeight="1" spans="1:2">
      <c r="A32" s="72"/>
      <c r="B32" s="132"/>
    </row>
    <row r="33" ht="20" customHeight="1" spans="1:2">
      <c r="A33" s="76" t="s">
        <v>110</v>
      </c>
      <c r="B33" s="132"/>
    </row>
    <row r="34" spans="1:1">
      <c r="A34" s="129" t="s">
        <v>111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3" sqref="A23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64" t="s">
        <v>112</v>
      </c>
      <c r="B1" s="64"/>
      <c r="C1" s="64"/>
      <c r="D1" s="64"/>
      <c r="E1" s="64"/>
    </row>
    <row r="2" spans="1:5">
      <c r="A2" s="65"/>
      <c r="B2" s="66"/>
      <c r="C2" s="66"/>
      <c r="D2" s="66"/>
      <c r="E2" s="66" t="s">
        <v>42</v>
      </c>
    </row>
    <row r="3" ht="25" customHeight="1" spans="1:5">
      <c r="A3" s="74" t="s">
        <v>113</v>
      </c>
      <c r="B3" s="74" t="s">
        <v>114</v>
      </c>
      <c r="C3" s="74" t="s">
        <v>115</v>
      </c>
      <c r="D3" s="74" t="s">
        <v>116</v>
      </c>
      <c r="E3" s="74" t="s">
        <v>117</v>
      </c>
    </row>
    <row r="4" ht="25" customHeight="1" spans="1:5">
      <c r="A4" s="74" t="s">
        <v>95</v>
      </c>
      <c r="B4" s="74">
        <v>1</v>
      </c>
      <c r="C4" s="74">
        <v>2</v>
      </c>
      <c r="D4" s="74">
        <v>3</v>
      </c>
      <c r="E4" s="74">
        <v>4</v>
      </c>
    </row>
    <row r="5" ht="25" customHeight="1" spans="1:5">
      <c r="A5" s="81" t="s">
        <v>118</v>
      </c>
      <c r="B5" s="93">
        <v>538.02</v>
      </c>
      <c r="C5" s="93">
        <v>476.77</v>
      </c>
      <c r="D5" s="93">
        <v>61.25</v>
      </c>
      <c r="E5" s="93"/>
    </row>
    <row r="6" ht="25" customHeight="1" spans="1:5">
      <c r="A6" s="107" t="s">
        <v>119</v>
      </c>
      <c r="B6" s="93">
        <f>B7</f>
        <v>383.36</v>
      </c>
      <c r="C6" s="93">
        <f>C7</f>
        <v>359.56</v>
      </c>
      <c r="D6" s="93">
        <f>D7</f>
        <v>23.8</v>
      </c>
      <c r="E6" s="93"/>
    </row>
    <row r="7" ht="25" customHeight="1" spans="1:5">
      <c r="A7" s="107" t="s">
        <v>120</v>
      </c>
      <c r="B7" s="93">
        <f>B8+B9+B10</f>
        <v>383.36</v>
      </c>
      <c r="C7" s="93">
        <f>C8+C9+C10</f>
        <v>359.56</v>
      </c>
      <c r="D7" s="93">
        <f>D8+D9+D10</f>
        <v>23.8</v>
      </c>
      <c r="E7" s="93"/>
    </row>
    <row r="8" ht="25" customHeight="1" spans="1:5">
      <c r="A8" s="109" t="s">
        <v>121</v>
      </c>
      <c r="B8" s="93">
        <v>76.45</v>
      </c>
      <c r="C8" s="93">
        <v>76.45</v>
      </c>
      <c r="D8" s="93"/>
      <c r="E8" s="93"/>
    </row>
    <row r="9" ht="25" customHeight="1" spans="1:5">
      <c r="A9" s="109" t="s">
        <v>122</v>
      </c>
      <c r="B9" s="93">
        <v>283.11</v>
      </c>
      <c r="C9" s="93">
        <v>283.11</v>
      </c>
      <c r="D9" s="93"/>
      <c r="E9" s="93"/>
    </row>
    <row r="10" ht="25" customHeight="1" spans="1:5">
      <c r="A10" s="109" t="s">
        <v>123</v>
      </c>
      <c r="B10" s="93">
        <v>23.8</v>
      </c>
      <c r="C10" s="93"/>
      <c r="D10" s="93">
        <v>23.8</v>
      </c>
      <c r="E10" s="93"/>
    </row>
    <row r="11" ht="25" customHeight="1" spans="1:5">
      <c r="A11" s="107" t="s">
        <v>124</v>
      </c>
      <c r="B11" s="93">
        <f>B12+B15+B17+B19</f>
        <v>102.06</v>
      </c>
      <c r="C11" s="93">
        <f>C12+C17+C19</f>
        <v>64.61</v>
      </c>
      <c r="D11" s="93">
        <f>D12+D15+D17+D19</f>
        <v>37.45</v>
      </c>
      <c r="E11" s="93"/>
    </row>
    <row r="12" ht="25" customHeight="1" spans="1:5">
      <c r="A12" s="107" t="s">
        <v>125</v>
      </c>
      <c r="B12" s="93">
        <f>B13+B14</f>
        <v>62.6</v>
      </c>
      <c r="C12" s="93">
        <f>C13+C14</f>
        <v>62.6</v>
      </c>
      <c r="D12" s="93"/>
      <c r="E12" s="93"/>
    </row>
    <row r="13" ht="25" customHeight="1" spans="1:5">
      <c r="A13" s="109" t="s">
        <v>126</v>
      </c>
      <c r="B13" s="93">
        <v>41.73</v>
      </c>
      <c r="C13" s="93">
        <v>41.73</v>
      </c>
      <c r="D13" s="93"/>
      <c r="E13" s="93"/>
    </row>
    <row r="14" ht="25" customHeight="1" spans="1:5">
      <c r="A14" s="109" t="s">
        <v>127</v>
      </c>
      <c r="B14" s="93">
        <v>20.87</v>
      </c>
      <c r="C14" s="93">
        <v>20.87</v>
      </c>
      <c r="D14" s="93"/>
      <c r="E14" s="93"/>
    </row>
    <row r="15" ht="25" customHeight="1" spans="1:5">
      <c r="A15" s="107" t="s">
        <v>128</v>
      </c>
      <c r="B15" s="93">
        <f>D15+E16</f>
        <v>37.45</v>
      </c>
      <c r="C15" s="93"/>
      <c r="D15" s="93">
        <v>37.45</v>
      </c>
      <c r="E15" s="93"/>
    </row>
    <row r="16" ht="25" customHeight="1" spans="1:5">
      <c r="A16" s="109" t="s">
        <v>129</v>
      </c>
      <c r="B16" s="93">
        <f>D16+E17</f>
        <v>37.45</v>
      </c>
      <c r="C16" s="93"/>
      <c r="D16" s="93">
        <v>37.45</v>
      </c>
      <c r="E16" s="93"/>
    </row>
    <row r="17" ht="25" customHeight="1" spans="1:5">
      <c r="A17" s="107" t="s">
        <v>130</v>
      </c>
      <c r="B17" s="93">
        <v>0.97</v>
      </c>
      <c r="C17" s="93">
        <v>0.97</v>
      </c>
      <c r="D17" s="93"/>
      <c r="E17" s="93"/>
    </row>
    <row r="18" ht="25" customHeight="1" spans="1:5">
      <c r="A18" s="109" t="s">
        <v>131</v>
      </c>
      <c r="B18" s="93">
        <v>0.97</v>
      </c>
      <c r="C18" s="93">
        <v>0.97</v>
      </c>
      <c r="D18" s="93"/>
      <c r="E18" s="93"/>
    </row>
    <row r="19" ht="25" customHeight="1" spans="1:5">
      <c r="A19" s="107" t="s">
        <v>132</v>
      </c>
      <c r="B19" s="93">
        <v>1.04</v>
      </c>
      <c r="C19" s="93">
        <v>1.04</v>
      </c>
      <c r="D19" s="93"/>
      <c r="E19" s="93"/>
    </row>
    <row r="20" ht="25" customHeight="1" spans="1:5">
      <c r="A20" s="109" t="s">
        <v>133</v>
      </c>
      <c r="B20" s="93">
        <v>1.04</v>
      </c>
      <c r="C20" s="93">
        <v>1.04</v>
      </c>
      <c r="D20" s="93"/>
      <c r="E20" s="93"/>
    </row>
    <row r="21" ht="25" customHeight="1" spans="1:5">
      <c r="A21" s="107" t="s">
        <v>134</v>
      </c>
      <c r="B21" s="117">
        <v>21.3</v>
      </c>
      <c r="C21" s="117">
        <v>21.3</v>
      </c>
      <c r="D21" s="117"/>
      <c r="E21" s="117"/>
    </row>
    <row r="22" ht="25" customHeight="1" spans="1:5">
      <c r="A22" s="107" t="s">
        <v>135</v>
      </c>
      <c r="B22" s="93">
        <v>21.3</v>
      </c>
      <c r="C22" s="93">
        <v>21.3</v>
      </c>
      <c r="D22" s="93"/>
      <c r="E22" s="93"/>
    </row>
    <row r="23" ht="25" customHeight="1" spans="1:5">
      <c r="A23" s="109" t="s">
        <v>136</v>
      </c>
      <c r="B23" s="93">
        <v>21.3</v>
      </c>
      <c r="C23" s="93">
        <v>21.3</v>
      </c>
      <c r="D23" s="93"/>
      <c r="E23" s="93"/>
    </row>
    <row r="24" ht="25" customHeight="1" spans="1:5">
      <c r="A24" s="118" t="s">
        <v>137</v>
      </c>
      <c r="B24" s="117">
        <v>31.3</v>
      </c>
      <c r="C24" s="117">
        <v>31.3</v>
      </c>
      <c r="D24" s="117"/>
      <c r="E24" s="117"/>
    </row>
    <row r="25" ht="25" customHeight="1" spans="1:5">
      <c r="A25" s="118" t="s">
        <v>138</v>
      </c>
      <c r="B25" s="117">
        <v>31.3</v>
      </c>
      <c r="C25" s="117">
        <v>31.3</v>
      </c>
      <c r="D25" s="117"/>
      <c r="E25" s="117"/>
    </row>
    <row r="26" ht="22" customHeight="1" spans="1:5">
      <c r="A26" s="118" t="s">
        <v>139</v>
      </c>
      <c r="B26" s="117">
        <v>31.3</v>
      </c>
      <c r="C26" s="117">
        <v>31.3</v>
      </c>
      <c r="D26" s="117"/>
      <c r="E26" s="117"/>
    </row>
    <row r="27" spans="1:1">
      <c r="A27" s="85" t="s">
        <v>140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36" sqref="B3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64" t="s">
        <v>141</v>
      </c>
      <c r="B1" s="64"/>
      <c r="C1" s="64"/>
      <c r="D1" s="64"/>
    </row>
    <row r="2" spans="1:4">
      <c r="A2" s="65"/>
      <c r="B2" s="66"/>
      <c r="C2" s="66"/>
      <c r="D2" s="66" t="s">
        <v>42</v>
      </c>
    </row>
    <row r="3" ht="15" customHeight="1" spans="1:4">
      <c r="A3" s="74" t="s">
        <v>142</v>
      </c>
      <c r="B3" s="74"/>
      <c r="C3" s="74" t="s">
        <v>143</v>
      </c>
      <c r="D3" s="74"/>
    </row>
    <row r="4" spans="1:4">
      <c r="A4" s="74" t="s">
        <v>45</v>
      </c>
      <c r="B4" s="74" t="s">
        <v>46</v>
      </c>
      <c r="C4" s="74" t="s">
        <v>45</v>
      </c>
      <c r="D4" s="74" t="s">
        <v>144</v>
      </c>
    </row>
    <row r="5" spans="1:4">
      <c r="A5" s="124" t="s">
        <v>145</v>
      </c>
      <c r="B5" s="82">
        <v>538.02</v>
      </c>
      <c r="C5" s="124" t="s">
        <v>146</v>
      </c>
      <c r="D5" s="82"/>
    </row>
    <row r="6" spans="1:4">
      <c r="A6" s="124" t="s">
        <v>147</v>
      </c>
      <c r="B6" s="82">
        <v>538.02</v>
      </c>
      <c r="C6" s="124" t="s">
        <v>148</v>
      </c>
      <c r="D6" s="82">
        <v>383.36</v>
      </c>
    </row>
    <row r="7" spans="1:4">
      <c r="A7" s="124" t="s">
        <v>149</v>
      </c>
      <c r="B7" s="82"/>
      <c r="C7" s="124" t="s">
        <v>150</v>
      </c>
      <c r="D7" s="82"/>
    </row>
    <row r="8" spans="1:4">
      <c r="A8" s="124" t="s">
        <v>151</v>
      </c>
      <c r="B8" s="82"/>
      <c r="C8" s="124" t="s">
        <v>152</v>
      </c>
      <c r="D8" s="82"/>
    </row>
    <row r="9" spans="1:4">
      <c r="A9" s="124"/>
      <c r="B9" s="125"/>
      <c r="C9" s="124" t="s">
        <v>153</v>
      </c>
      <c r="D9" s="82"/>
    </row>
    <row r="10" spans="1:4">
      <c r="A10" s="124"/>
      <c r="B10" s="125"/>
      <c r="C10" s="124" t="s">
        <v>154</v>
      </c>
      <c r="D10" s="82"/>
    </row>
    <row r="11" spans="1:4">
      <c r="A11" s="124"/>
      <c r="B11" s="125"/>
      <c r="C11" s="124" t="s">
        <v>155</v>
      </c>
      <c r="D11" s="82"/>
    </row>
    <row r="12" spans="1:4">
      <c r="A12" s="126"/>
      <c r="B12" s="127"/>
      <c r="C12" s="124" t="s">
        <v>156</v>
      </c>
      <c r="D12" s="82"/>
    </row>
    <row r="13" spans="1:4">
      <c r="A13" s="126"/>
      <c r="B13" s="127"/>
      <c r="C13" s="124" t="s">
        <v>157</v>
      </c>
      <c r="D13" s="82">
        <v>102.06</v>
      </c>
    </row>
    <row r="14" spans="1:4">
      <c r="A14" s="126"/>
      <c r="B14" s="127"/>
      <c r="C14" s="124" t="s">
        <v>158</v>
      </c>
      <c r="D14" s="82"/>
    </row>
    <row r="15" spans="1:4">
      <c r="A15" s="126"/>
      <c r="B15" s="127"/>
      <c r="C15" s="124" t="s">
        <v>159</v>
      </c>
      <c r="D15" s="82">
        <v>21.3</v>
      </c>
    </row>
    <row r="16" spans="1:4">
      <c r="A16" s="126"/>
      <c r="B16" s="127"/>
      <c r="C16" s="124" t="s">
        <v>160</v>
      </c>
      <c r="D16" s="82"/>
    </row>
    <row r="17" spans="1:4">
      <c r="A17" s="126"/>
      <c r="B17" s="127"/>
      <c r="C17" s="124" t="s">
        <v>161</v>
      </c>
      <c r="D17" s="82"/>
    </row>
    <row r="18" spans="1:4">
      <c r="A18" s="126"/>
      <c r="B18" s="127"/>
      <c r="C18" s="124" t="s">
        <v>162</v>
      </c>
      <c r="D18" s="82"/>
    </row>
    <row r="19" spans="1:4">
      <c r="A19" s="126"/>
      <c r="B19" s="127"/>
      <c r="C19" s="124" t="s">
        <v>163</v>
      </c>
      <c r="D19" s="82"/>
    </row>
    <row r="20" spans="1:4">
      <c r="A20" s="126"/>
      <c r="B20" s="127"/>
      <c r="C20" s="124" t="s">
        <v>164</v>
      </c>
      <c r="D20" s="82"/>
    </row>
    <row r="21" spans="1:4">
      <c r="A21" s="126"/>
      <c r="B21" s="127"/>
      <c r="C21" s="124" t="s">
        <v>165</v>
      </c>
      <c r="D21" s="82"/>
    </row>
    <row r="22" spans="1:4">
      <c r="A22" s="126"/>
      <c r="B22" s="127"/>
      <c r="C22" s="124" t="s">
        <v>166</v>
      </c>
      <c r="D22" s="82"/>
    </row>
    <row r="23" spans="1:4">
      <c r="A23" s="126"/>
      <c r="B23" s="127"/>
      <c r="C23" s="124" t="s">
        <v>167</v>
      </c>
      <c r="D23" s="82"/>
    </row>
    <row r="24" spans="1:4">
      <c r="A24" s="126"/>
      <c r="B24" s="127"/>
      <c r="C24" s="124" t="s">
        <v>168</v>
      </c>
      <c r="D24" s="82"/>
    </row>
    <row r="25" spans="1:4">
      <c r="A25" s="126"/>
      <c r="B25" s="127"/>
      <c r="C25" s="124" t="s">
        <v>169</v>
      </c>
      <c r="D25" s="82">
        <v>31.3</v>
      </c>
    </row>
    <row r="26" spans="1:4">
      <c r="A26" s="126"/>
      <c r="B26" s="127"/>
      <c r="C26" s="124" t="s">
        <v>170</v>
      </c>
      <c r="D26" s="82"/>
    </row>
    <row r="27" spans="1:4">
      <c r="A27" s="126"/>
      <c r="B27" s="127"/>
      <c r="C27" s="124" t="s">
        <v>171</v>
      </c>
      <c r="D27" s="82"/>
    </row>
    <row r="28" spans="1:4">
      <c r="A28" s="126"/>
      <c r="B28" s="127"/>
      <c r="C28" s="124" t="s">
        <v>172</v>
      </c>
      <c r="D28" s="82"/>
    </row>
    <row r="29" spans="1:4">
      <c r="A29" s="126"/>
      <c r="B29" s="127"/>
      <c r="C29" s="124" t="s">
        <v>173</v>
      </c>
      <c r="D29" s="82"/>
    </row>
    <row r="30" spans="1:4">
      <c r="A30" s="126"/>
      <c r="B30" s="127"/>
      <c r="C30" s="124" t="s">
        <v>174</v>
      </c>
      <c r="D30" s="82"/>
    </row>
    <row r="31" spans="1:4">
      <c r="A31" s="126"/>
      <c r="B31" s="127"/>
      <c r="C31" s="124" t="s">
        <v>175</v>
      </c>
      <c r="D31" s="82"/>
    </row>
    <row r="32" spans="1:4">
      <c r="A32" s="126"/>
      <c r="B32" s="127"/>
      <c r="C32" s="124" t="s">
        <v>176</v>
      </c>
      <c r="D32" s="82"/>
    </row>
    <row r="33" spans="1:4">
      <c r="A33" s="126"/>
      <c r="B33" s="127"/>
      <c r="C33" s="124" t="s">
        <v>177</v>
      </c>
      <c r="D33" s="82"/>
    </row>
    <row r="34" spans="1:4">
      <c r="A34" s="126"/>
      <c r="B34" s="127"/>
      <c r="C34" s="124" t="s">
        <v>178</v>
      </c>
      <c r="D34" s="82"/>
    </row>
    <row r="35" spans="1:4">
      <c r="A35" s="126"/>
      <c r="B35" s="127"/>
      <c r="C35" s="124"/>
      <c r="D35" s="82"/>
    </row>
    <row r="36" spans="1:4">
      <c r="A36" s="74" t="s">
        <v>179</v>
      </c>
      <c r="B36" s="128">
        <v>538.02</v>
      </c>
      <c r="C36" s="74" t="s">
        <v>180</v>
      </c>
      <c r="D36" s="128">
        <v>538.02</v>
      </c>
    </row>
    <row r="37" spans="1:1">
      <c r="A37" s="129" t="s">
        <v>111</v>
      </c>
    </row>
    <row r="38" spans="1:1">
      <c r="A38" s="86" t="s">
        <v>181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7" sqref="D7:E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64" t="s">
        <v>182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>
      <c r="A2" s="65"/>
      <c r="B2" s="66"/>
      <c r="C2" s="66"/>
      <c r="D2" s="66"/>
      <c r="E2" s="66"/>
      <c r="F2" s="66"/>
      <c r="G2" s="66"/>
      <c r="H2" s="66"/>
      <c r="I2" s="66"/>
      <c r="J2" s="66"/>
      <c r="K2" s="66" t="s">
        <v>42</v>
      </c>
    </row>
    <row r="3" ht="15" customHeight="1" spans="1:11">
      <c r="A3" s="74" t="s">
        <v>183</v>
      </c>
      <c r="B3" s="74" t="s">
        <v>184</v>
      </c>
      <c r="C3" s="74" t="s">
        <v>185</v>
      </c>
      <c r="D3" s="74"/>
      <c r="E3" s="74"/>
      <c r="F3" s="74" t="s">
        <v>186</v>
      </c>
      <c r="G3" s="74"/>
      <c r="H3" s="74"/>
      <c r="I3" s="74" t="s">
        <v>187</v>
      </c>
      <c r="J3" s="74"/>
      <c r="K3" s="74"/>
    </row>
    <row r="4" spans="1:11">
      <c r="A4" s="74"/>
      <c r="B4" s="74"/>
      <c r="C4" s="74" t="s">
        <v>144</v>
      </c>
      <c r="D4" s="74" t="s">
        <v>115</v>
      </c>
      <c r="E4" s="74" t="s">
        <v>116</v>
      </c>
      <c r="F4" s="74" t="s">
        <v>144</v>
      </c>
      <c r="G4" s="74" t="s">
        <v>115</v>
      </c>
      <c r="H4" s="74" t="s">
        <v>116</v>
      </c>
      <c r="I4" s="74" t="s">
        <v>144</v>
      </c>
      <c r="J4" s="74" t="s">
        <v>115</v>
      </c>
      <c r="K4" s="74" t="s">
        <v>116</v>
      </c>
    </row>
    <row r="5" spans="1:11">
      <c r="A5" s="122" t="s">
        <v>188</v>
      </c>
      <c r="B5" s="122">
        <v>1</v>
      </c>
      <c r="C5" s="122">
        <v>2</v>
      </c>
      <c r="D5" s="122">
        <v>3</v>
      </c>
      <c r="E5" s="122">
        <v>4</v>
      </c>
      <c r="F5" s="122">
        <v>5</v>
      </c>
      <c r="G5" s="122">
        <v>6</v>
      </c>
      <c r="H5" s="122">
        <v>7</v>
      </c>
      <c r="I5" s="122">
        <v>8</v>
      </c>
      <c r="J5" s="122">
        <v>9</v>
      </c>
      <c r="K5" s="123">
        <v>10</v>
      </c>
    </row>
    <row r="6" spans="1:11">
      <c r="A6" s="81" t="s">
        <v>118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ht="22.5" spans="1:11">
      <c r="A7" s="83" t="s">
        <v>189</v>
      </c>
      <c r="B7" s="105">
        <v>538.02</v>
      </c>
      <c r="C7" s="105">
        <v>538.02</v>
      </c>
      <c r="D7" s="105">
        <v>476.77</v>
      </c>
      <c r="E7" s="105">
        <v>61.25</v>
      </c>
      <c r="F7" s="105"/>
      <c r="G7" s="105"/>
      <c r="H7" s="105"/>
      <c r="I7" s="105"/>
      <c r="J7" s="105"/>
      <c r="K7" s="105"/>
    </row>
    <row r="8" spans="1:11">
      <c r="A8" s="83"/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>
      <c r="A9" s="83"/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11">
      <c r="A10" s="83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>
      <c r="A11" s="83"/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>
      <c r="A12" s="83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>
      <c r="A13" s="83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>
      <c r="A14" s="83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>
      <c r="A15" s="83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">
      <c r="A16" s="85" t="s">
        <v>140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24" sqref="$A24:$XFD24"/>
    </sheetView>
  </sheetViews>
  <sheetFormatPr defaultColWidth="9" defaultRowHeight="13.5" outlineLevelCol="4"/>
  <cols>
    <col min="1" max="1" width="11.125" customWidth="1"/>
    <col min="2" max="2" width="38.375" customWidth="1"/>
    <col min="3" max="5" width="12" customWidth="1"/>
  </cols>
  <sheetData>
    <row r="1" ht="28" customHeight="1" spans="1:5">
      <c r="A1" s="64" t="s">
        <v>190</v>
      </c>
      <c r="B1" s="64"/>
      <c r="C1" s="64"/>
      <c r="D1" s="64"/>
      <c r="E1" s="64"/>
    </row>
    <row r="2" ht="18" customHeight="1" spans="1:5">
      <c r="A2" s="65"/>
      <c r="B2" s="66"/>
      <c r="C2" s="66"/>
      <c r="D2" s="66"/>
      <c r="E2" s="66" t="s">
        <v>42</v>
      </c>
    </row>
    <row r="3" ht="26" customHeight="1" spans="1:5">
      <c r="A3" s="74" t="s">
        <v>113</v>
      </c>
      <c r="B3" s="74"/>
      <c r="C3" s="74" t="s">
        <v>185</v>
      </c>
      <c r="D3" s="74"/>
      <c r="E3" s="74"/>
    </row>
    <row r="4" ht="21" customHeight="1" spans="1:5">
      <c r="A4" s="74" t="s">
        <v>191</v>
      </c>
      <c r="B4" s="74" t="s">
        <v>192</v>
      </c>
      <c r="C4" s="74" t="s">
        <v>144</v>
      </c>
      <c r="D4" s="74" t="s">
        <v>115</v>
      </c>
      <c r="E4" s="74" t="s">
        <v>116</v>
      </c>
    </row>
    <row r="5" ht="20" customHeight="1" spans="1:5">
      <c r="A5" s="74" t="s">
        <v>95</v>
      </c>
      <c r="B5" s="74" t="s">
        <v>95</v>
      </c>
      <c r="C5" s="74">
        <v>1</v>
      </c>
      <c r="D5" s="74">
        <v>2</v>
      </c>
      <c r="E5" s="74">
        <v>3</v>
      </c>
    </row>
    <row r="6" ht="17" customHeight="1" spans="1:5">
      <c r="A6" s="107" t="s">
        <v>193</v>
      </c>
      <c r="B6" s="107" t="s">
        <v>118</v>
      </c>
      <c r="C6" s="88">
        <v>538.02</v>
      </c>
      <c r="D6" s="88">
        <v>476.77</v>
      </c>
      <c r="E6" s="88">
        <v>61.25</v>
      </c>
    </row>
    <row r="7" ht="17" customHeight="1" spans="1:5">
      <c r="A7" s="107">
        <v>201</v>
      </c>
      <c r="B7" s="108" t="s">
        <v>194</v>
      </c>
      <c r="C7" s="93">
        <f>C8</f>
        <v>383.36</v>
      </c>
      <c r="D7" s="93">
        <f>D8</f>
        <v>359.56</v>
      </c>
      <c r="E7" s="93">
        <f>E8</f>
        <v>23.8</v>
      </c>
    </row>
    <row r="8" ht="17" customHeight="1" spans="1:5">
      <c r="A8" s="107">
        <v>2013</v>
      </c>
      <c r="B8" s="108" t="s">
        <v>195</v>
      </c>
      <c r="C8" s="93">
        <f>C9+C10+C11</f>
        <v>383.36</v>
      </c>
      <c r="D8" s="93">
        <f>D9+D10+D11</f>
        <v>359.56</v>
      </c>
      <c r="E8" s="93">
        <f>E9+E10+E11</f>
        <v>23.8</v>
      </c>
    </row>
    <row r="9" ht="17" customHeight="1" spans="1:5">
      <c r="A9" s="109">
        <v>2013201</v>
      </c>
      <c r="B9" s="110" t="s">
        <v>196</v>
      </c>
      <c r="C9" s="93">
        <v>76.45</v>
      </c>
      <c r="D9" s="93">
        <v>76.45</v>
      </c>
      <c r="E9" s="93"/>
    </row>
    <row r="10" ht="17" customHeight="1" spans="1:5">
      <c r="A10" s="109">
        <v>2013202</v>
      </c>
      <c r="B10" s="110" t="s">
        <v>197</v>
      </c>
      <c r="C10" s="93">
        <v>283.11</v>
      </c>
      <c r="D10" s="93">
        <v>283.11</v>
      </c>
      <c r="E10" s="93"/>
    </row>
    <row r="11" ht="17" customHeight="1" spans="1:5">
      <c r="A11" s="109">
        <v>2013299</v>
      </c>
      <c r="B11" s="110" t="s">
        <v>198</v>
      </c>
      <c r="C11" s="93">
        <v>23.8</v>
      </c>
      <c r="D11" s="93"/>
      <c r="E11" s="93">
        <v>23.8</v>
      </c>
    </row>
    <row r="12" ht="17" customHeight="1" spans="1:5">
      <c r="A12" s="107">
        <v>208</v>
      </c>
      <c r="B12" s="111" t="s">
        <v>199</v>
      </c>
      <c r="C12" s="93">
        <f>C13+C16+C18+C20</f>
        <v>102.06</v>
      </c>
      <c r="D12" s="93">
        <f>D13+D18+D20</f>
        <v>64.61</v>
      </c>
      <c r="E12" s="93">
        <f>E13+E16+E18+E20</f>
        <v>37.45</v>
      </c>
    </row>
    <row r="13" ht="17" customHeight="1" spans="1:5">
      <c r="A13" s="107">
        <v>20805</v>
      </c>
      <c r="B13" s="112" t="s">
        <v>200</v>
      </c>
      <c r="C13" s="93">
        <f>C14+C15</f>
        <v>62.6</v>
      </c>
      <c r="D13" s="93">
        <f>D14+D15</f>
        <v>62.6</v>
      </c>
      <c r="E13" s="93"/>
    </row>
    <row r="14" ht="17" customHeight="1" spans="1:5">
      <c r="A14" s="109">
        <v>2080505</v>
      </c>
      <c r="B14" s="113" t="s">
        <v>201</v>
      </c>
      <c r="C14" s="93">
        <v>41.73</v>
      </c>
      <c r="D14" s="93">
        <v>41.73</v>
      </c>
      <c r="E14" s="93"/>
    </row>
    <row r="15" ht="17" customHeight="1" spans="1:5">
      <c r="A15" s="109">
        <v>2080506</v>
      </c>
      <c r="B15" s="113" t="s">
        <v>202</v>
      </c>
      <c r="C15" s="93">
        <v>20.87</v>
      </c>
      <c r="D15" s="93">
        <v>20.87</v>
      </c>
      <c r="E15" s="93"/>
    </row>
    <row r="16" ht="17" customHeight="1" spans="1:5">
      <c r="A16" s="107">
        <v>20807</v>
      </c>
      <c r="B16" s="112" t="s">
        <v>203</v>
      </c>
      <c r="C16" s="93">
        <f>E16+F16</f>
        <v>37.45</v>
      </c>
      <c r="D16" s="93"/>
      <c r="E16" s="93">
        <v>37.45</v>
      </c>
    </row>
    <row r="17" ht="17" customHeight="1" spans="1:5">
      <c r="A17" s="109">
        <v>2080705</v>
      </c>
      <c r="B17" s="114" t="s">
        <v>204</v>
      </c>
      <c r="C17" s="93">
        <f>E17+F17</f>
        <v>37.45</v>
      </c>
      <c r="D17" s="93"/>
      <c r="E17" s="93">
        <v>37.45</v>
      </c>
    </row>
    <row r="18" ht="17" customHeight="1" spans="1:5">
      <c r="A18" s="107">
        <v>20808</v>
      </c>
      <c r="B18" s="115" t="s">
        <v>205</v>
      </c>
      <c r="C18" s="93">
        <v>0.97</v>
      </c>
      <c r="D18" s="93">
        <v>0.97</v>
      </c>
      <c r="E18" s="93"/>
    </row>
    <row r="19" ht="17" customHeight="1" spans="1:5">
      <c r="A19" s="109">
        <v>2080801</v>
      </c>
      <c r="B19" s="116" t="s">
        <v>206</v>
      </c>
      <c r="C19" s="93">
        <v>0.97</v>
      </c>
      <c r="D19" s="93">
        <v>0.97</v>
      </c>
      <c r="E19" s="93"/>
    </row>
    <row r="20" ht="17" customHeight="1" spans="1:5">
      <c r="A20" s="107">
        <v>20899</v>
      </c>
      <c r="B20" s="115" t="s">
        <v>207</v>
      </c>
      <c r="C20" s="93">
        <v>1.04</v>
      </c>
      <c r="D20" s="93">
        <v>1.04</v>
      </c>
      <c r="E20" s="93"/>
    </row>
    <row r="21" ht="17" customHeight="1" spans="1:5">
      <c r="A21" s="109">
        <v>2089999</v>
      </c>
      <c r="B21" s="116" t="s">
        <v>207</v>
      </c>
      <c r="C21" s="93">
        <v>1.04</v>
      </c>
      <c r="D21" s="93">
        <v>1.04</v>
      </c>
      <c r="E21" s="93"/>
    </row>
    <row r="22" ht="17" customHeight="1" spans="1:5">
      <c r="A22" s="109">
        <v>210</v>
      </c>
      <c r="B22" s="108" t="s">
        <v>208</v>
      </c>
      <c r="C22" s="117">
        <v>21.3</v>
      </c>
      <c r="D22" s="117">
        <v>21.3</v>
      </c>
      <c r="E22" s="117"/>
    </row>
    <row r="23" ht="17" customHeight="1" spans="1:5">
      <c r="A23" s="109">
        <v>21011</v>
      </c>
      <c r="B23" s="108" t="s">
        <v>209</v>
      </c>
      <c r="C23" s="93">
        <v>21.3</v>
      </c>
      <c r="D23" s="93">
        <v>21.3</v>
      </c>
      <c r="E23" s="93"/>
    </row>
    <row r="24" ht="17" customHeight="1" spans="1:5">
      <c r="A24" s="109">
        <v>2101101</v>
      </c>
      <c r="B24" s="113" t="s">
        <v>210</v>
      </c>
      <c r="C24" s="93">
        <v>21.3</v>
      </c>
      <c r="D24" s="93">
        <v>21.3</v>
      </c>
      <c r="E24" s="93"/>
    </row>
    <row r="25" ht="17" customHeight="1" spans="1:5">
      <c r="A25" s="118">
        <v>221</v>
      </c>
      <c r="B25" s="119" t="s">
        <v>211</v>
      </c>
      <c r="C25" s="117">
        <v>31.3</v>
      </c>
      <c r="D25" s="117">
        <v>31.3</v>
      </c>
      <c r="E25" s="117"/>
    </row>
    <row r="26" ht="17" customHeight="1" spans="1:5">
      <c r="A26" s="118">
        <v>22102</v>
      </c>
      <c r="B26" s="119" t="s">
        <v>212</v>
      </c>
      <c r="C26" s="117">
        <v>31.3</v>
      </c>
      <c r="D26" s="117">
        <v>31.3</v>
      </c>
      <c r="E26" s="117"/>
    </row>
    <row r="27" ht="17" customHeight="1" spans="1:5">
      <c r="A27" s="120">
        <v>2210201</v>
      </c>
      <c r="B27" s="121" t="s">
        <v>213</v>
      </c>
      <c r="C27" s="117">
        <v>31.3</v>
      </c>
      <c r="D27" s="117">
        <v>31.3</v>
      </c>
      <c r="E27" s="117"/>
    </row>
    <row r="28" spans="1:1">
      <c r="A28" s="85" t="s">
        <v>140</v>
      </c>
    </row>
    <row r="29" spans="1:1">
      <c r="A29" s="86" t="s">
        <v>181</v>
      </c>
    </row>
    <row r="30" spans="1:1">
      <c r="A30" s="86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G16" sqref="G16"/>
    </sheetView>
  </sheetViews>
  <sheetFormatPr defaultColWidth="9" defaultRowHeight="13.5" outlineLevelCol="4"/>
  <cols>
    <col min="1" max="1" width="9.75" customWidth="1"/>
    <col min="2" max="2" width="25" customWidth="1"/>
    <col min="3" max="5" width="15.625" customWidth="1"/>
  </cols>
  <sheetData>
    <row r="1" ht="20.25" spans="1:5">
      <c r="A1" s="64" t="s">
        <v>214</v>
      </c>
      <c r="B1" s="64"/>
      <c r="C1" s="64"/>
      <c r="D1" s="64"/>
      <c r="E1" s="64"/>
    </row>
    <row r="2" spans="1:5">
      <c r="A2" s="65"/>
      <c r="B2" s="66"/>
      <c r="C2" s="66"/>
      <c r="D2" s="66"/>
      <c r="E2" s="66" t="s">
        <v>42</v>
      </c>
    </row>
    <row r="3" ht="15" customHeight="1" spans="1:5">
      <c r="A3" s="74" t="s">
        <v>215</v>
      </c>
      <c r="B3" s="74"/>
      <c r="C3" s="74" t="s">
        <v>216</v>
      </c>
      <c r="D3" s="74"/>
      <c r="E3" s="74"/>
    </row>
    <row r="4" spans="1:5">
      <c r="A4" s="74" t="s">
        <v>191</v>
      </c>
      <c r="B4" s="74" t="s">
        <v>192</v>
      </c>
      <c r="C4" s="74" t="s">
        <v>144</v>
      </c>
      <c r="D4" s="74" t="s">
        <v>217</v>
      </c>
      <c r="E4" s="74" t="s">
        <v>218</v>
      </c>
    </row>
    <row r="5" spans="1:5">
      <c r="A5" s="74" t="s">
        <v>95</v>
      </c>
      <c r="B5" s="74" t="s">
        <v>95</v>
      </c>
      <c r="C5" s="74">
        <v>1</v>
      </c>
      <c r="D5" s="74">
        <v>2</v>
      </c>
      <c r="E5" s="74">
        <v>3</v>
      </c>
    </row>
    <row r="6" spans="1:5">
      <c r="A6" s="81" t="s">
        <v>193</v>
      </c>
      <c r="B6" s="81" t="s">
        <v>118</v>
      </c>
      <c r="C6" s="87">
        <f>D6+E6</f>
        <v>476.766742</v>
      </c>
      <c r="D6" s="87">
        <f>D7+D32</f>
        <v>434.196742</v>
      </c>
      <c r="E6" s="88">
        <f>E16</f>
        <v>42.57</v>
      </c>
    </row>
    <row r="7" spans="1:5">
      <c r="A7" s="89" t="s">
        <v>219</v>
      </c>
      <c r="B7" s="90" t="s">
        <v>220</v>
      </c>
      <c r="C7" s="87"/>
      <c r="D7" s="87">
        <f>D8+D9+D10+D11+D12++D14+D13+D15</f>
        <v>433.226742</v>
      </c>
      <c r="E7" s="88"/>
    </row>
    <row r="8" spans="1:5">
      <c r="A8" s="91" t="s">
        <v>221</v>
      </c>
      <c r="B8" s="92" t="s">
        <v>222</v>
      </c>
      <c r="C8" s="88"/>
      <c r="D8" s="87">
        <v>137.022</v>
      </c>
      <c r="E8" s="88"/>
    </row>
    <row r="9" spans="1:5">
      <c r="A9" s="91" t="s">
        <v>223</v>
      </c>
      <c r="B9" s="92" t="s">
        <v>224</v>
      </c>
      <c r="C9" s="88"/>
      <c r="D9" s="87">
        <v>151.9847</v>
      </c>
      <c r="E9" s="88"/>
    </row>
    <row r="10" spans="1:5">
      <c r="A10" s="91" t="s">
        <v>225</v>
      </c>
      <c r="B10" s="92" t="s">
        <v>226</v>
      </c>
      <c r="C10" s="88"/>
      <c r="D10" s="88">
        <v>27.98</v>
      </c>
      <c r="E10" s="88"/>
    </row>
    <row r="11" spans="1:5">
      <c r="A11" s="91" t="s">
        <v>227</v>
      </c>
      <c r="B11" s="92" t="s">
        <v>228</v>
      </c>
      <c r="C11" s="88"/>
      <c r="D11" s="93">
        <v>41.73</v>
      </c>
      <c r="E11" s="88"/>
    </row>
    <row r="12" spans="1:5">
      <c r="A12" s="91" t="s">
        <v>229</v>
      </c>
      <c r="B12" s="92" t="s">
        <v>230</v>
      </c>
      <c r="C12" s="88"/>
      <c r="D12" s="88">
        <v>20.87</v>
      </c>
      <c r="E12" s="88"/>
    </row>
    <row r="13" spans="1:5">
      <c r="A13" s="91" t="s">
        <v>231</v>
      </c>
      <c r="B13" s="94" t="s">
        <v>232</v>
      </c>
      <c r="C13" s="88"/>
      <c r="D13" s="87">
        <v>21.300042</v>
      </c>
      <c r="E13" s="88"/>
    </row>
    <row r="14" spans="1:5">
      <c r="A14" s="91" t="s">
        <v>233</v>
      </c>
      <c r="B14" s="92" t="s">
        <v>234</v>
      </c>
      <c r="C14" s="88"/>
      <c r="D14" s="88">
        <v>1.04</v>
      </c>
      <c r="E14" s="88"/>
    </row>
    <row r="15" spans="1:5">
      <c r="A15" s="91" t="s">
        <v>235</v>
      </c>
      <c r="B15" s="95" t="s">
        <v>213</v>
      </c>
      <c r="C15" s="88"/>
      <c r="D15" s="88">
        <v>31.3</v>
      </c>
      <c r="E15" s="88"/>
    </row>
    <row r="16" spans="1:5">
      <c r="A16" s="96" t="s">
        <v>236</v>
      </c>
      <c r="B16" s="97" t="s">
        <v>237</v>
      </c>
      <c r="C16" s="88"/>
      <c r="D16" s="88"/>
      <c r="E16" s="88">
        <f>E17+E18+E19+E20+E21+E22+E23+E24+E25+E26+E27+E28+E29+E30+E31</f>
        <v>42.57</v>
      </c>
    </row>
    <row r="17" spans="1:5">
      <c r="A17" s="91" t="s">
        <v>238</v>
      </c>
      <c r="B17" s="72" t="s">
        <v>239</v>
      </c>
      <c r="C17" s="98"/>
      <c r="D17" s="99"/>
      <c r="E17" s="88">
        <v>5.22</v>
      </c>
    </row>
    <row r="18" spans="1:5">
      <c r="A18" s="91" t="s">
        <v>240</v>
      </c>
      <c r="B18" s="72" t="s">
        <v>241</v>
      </c>
      <c r="C18" s="98"/>
      <c r="D18" s="99"/>
      <c r="E18" s="88">
        <v>3.63</v>
      </c>
    </row>
    <row r="19" spans="1:5">
      <c r="A19" s="91">
        <v>30204</v>
      </c>
      <c r="B19" s="72" t="s">
        <v>242</v>
      </c>
      <c r="C19" s="98"/>
      <c r="D19" s="99"/>
      <c r="E19" s="88">
        <v>0.03</v>
      </c>
    </row>
    <row r="20" spans="1:5">
      <c r="A20" s="91" t="s">
        <v>243</v>
      </c>
      <c r="B20" s="72" t="s">
        <v>244</v>
      </c>
      <c r="C20" s="98"/>
      <c r="D20" s="99"/>
      <c r="E20" s="88">
        <v>0.44</v>
      </c>
    </row>
    <row r="21" spans="1:5">
      <c r="A21" s="91" t="s">
        <v>245</v>
      </c>
      <c r="B21" s="72" t="s">
        <v>246</v>
      </c>
      <c r="C21" s="98"/>
      <c r="D21" s="99"/>
      <c r="E21" s="88">
        <v>1.16</v>
      </c>
    </row>
    <row r="22" spans="1:5">
      <c r="A22" s="91" t="s">
        <v>247</v>
      </c>
      <c r="B22" s="72" t="s">
        <v>248</v>
      </c>
      <c r="C22" s="98"/>
      <c r="D22" s="99"/>
      <c r="E22" s="87">
        <v>1.3</v>
      </c>
    </row>
    <row r="23" spans="1:5">
      <c r="A23" s="91" t="s">
        <v>249</v>
      </c>
      <c r="B23" s="72" t="s">
        <v>250</v>
      </c>
      <c r="C23" s="98"/>
      <c r="D23" s="99"/>
      <c r="E23" s="88">
        <v>2.37</v>
      </c>
    </row>
    <row r="24" spans="1:5">
      <c r="A24" s="91" t="s">
        <v>251</v>
      </c>
      <c r="B24" s="72" t="s">
        <v>252</v>
      </c>
      <c r="C24" s="98"/>
      <c r="D24" s="99"/>
      <c r="E24" s="88">
        <v>1.55</v>
      </c>
    </row>
    <row r="25" spans="1:5">
      <c r="A25" s="91" t="s">
        <v>253</v>
      </c>
      <c r="B25" s="72" t="s">
        <v>254</v>
      </c>
      <c r="C25" s="98"/>
      <c r="D25" s="99"/>
      <c r="E25" s="88">
        <v>0.86</v>
      </c>
    </row>
    <row r="26" spans="1:5">
      <c r="A26" s="100">
        <v>30215</v>
      </c>
      <c r="B26" s="72" t="s">
        <v>255</v>
      </c>
      <c r="C26" s="98"/>
      <c r="D26" s="99"/>
      <c r="E26" s="88">
        <v>0.16</v>
      </c>
    </row>
    <row r="27" spans="1:5">
      <c r="A27" s="100">
        <v>30217</v>
      </c>
      <c r="B27" s="72" t="s">
        <v>256</v>
      </c>
      <c r="C27" s="98"/>
      <c r="D27" s="99"/>
      <c r="E27" s="88">
        <v>0.75</v>
      </c>
    </row>
    <row r="28" spans="1:5">
      <c r="A28" s="91" t="s">
        <v>257</v>
      </c>
      <c r="B28" s="72" t="s">
        <v>258</v>
      </c>
      <c r="C28" s="98"/>
      <c r="D28" s="98"/>
      <c r="E28" s="88">
        <v>3.01</v>
      </c>
    </row>
    <row r="29" spans="1:5">
      <c r="A29" s="91" t="s">
        <v>259</v>
      </c>
      <c r="B29" s="72" t="s">
        <v>260</v>
      </c>
      <c r="C29" s="98"/>
      <c r="D29" s="98"/>
      <c r="E29" s="88">
        <v>6.27</v>
      </c>
    </row>
    <row r="30" spans="1:5">
      <c r="A30" s="91">
        <v>30239</v>
      </c>
      <c r="B30" s="72" t="s">
        <v>261</v>
      </c>
      <c r="C30" s="98"/>
      <c r="D30" s="98"/>
      <c r="E30" s="88">
        <v>8.58</v>
      </c>
    </row>
    <row r="31" spans="1:5">
      <c r="A31" s="91">
        <v>30299</v>
      </c>
      <c r="B31" s="101" t="s">
        <v>262</v>
      </c>
      <c r="C31" s="98"/>
      <c r="D31" s="98"/>
      <c r="E31" s="88">
        <v>7.24</v>
      </c>
    </row>
    <row r="32" spans="1:5">
      <c r="A32" s="96">
        <v>303</v>
      </c>
      <c r="B32" s="102" t="s">
        <v>263</v>
      </c>
      <c r="C32" s="98"/>
      <c r="D32" s="88">
        <f>D33+E34</f>
        <v>0.97</v>
      </c>
      <c r="E32" s="99"/>
    </row>
    <row r="33" spans="1:5">
      <c r="A33" s="91">
        <v>30305</v>
      </c>
      <c r="B33" s="95" t="s">
        <v>264</v>
      </c>
      <c r="C33" s="98"/>
      <c r="D33" s="88">
        <v>0.97</v>
      </c>
      <c r="E33" s="99"/>
    </row>
    <row r="34" spans="1:5">
      <c r="A34" s="103">
        <v>30399</v>
      </c>
      <c r="B34" s="104" t="s">
        <v>265</v>
      </c>
      <c r="C34" s="105"/>
      <c r="D34" s="105"/>
      <c r="E34" s="106"/>
    </row>
    <row r="35" spans="1:1">
      <c r="A35" s="85" t="s">
        <v>140</v>
      </c>
    </row>
    <row r="36" spans="1:1">
      <c r="A36" s="86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8" sqref="B8:H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64" t="s">
        <v>266</v>
      </c>
      <c r="B1" s="64"/>
      <c r="C1" s="64"/>
      <c r="D1" s="64"/>
      <c r="E1" s="64"/>
      <c r="F1" s="64"/>
      <c r="G1" s="64"/>
      <c r="H1" s="64"/>
    </row>
    <row r="2" spans="1:8">
      <c r="A2" s="65"/>
      <c r="B2" s="66"/>
      <c r="C2" s="66"/>
      <c r="D2" s="66"/>
      <c r="E2" s="66"/>
      <c r="F2" s="66"/>
      <c r="G2" s="66"/>
      <c r="H2" s="66" t="s">
        <v>42</v>
      </c>
    </row>
    <row r="3" ht="15" customHeight="1" spans="1:8">
      <c r="A3" s="74" t="s">
        <v>183</v>
      </c>
      <c r="B3" s="69" t="s">
        <v>267</v>
      </c>
      <c r="C3" s="69"/>
      <c r="D3" s="69"/>
      <c r="E3" s="69"/>
      <c r="F3" s="69"/>
      <c r="G3" s="69" t="s">
        <v>268</v>
      </c>
      <c r="H3" s="69" t="s">
        <v>269</v>
      </c>
    </row>
    <row r="4" ht="15" customHeight="1" spans="1:8">
      <c r="A4" s="74"/>
      <c r="B4" s="69" t="s">
        <v>144</v>
      </c>
      <c r="C4" s="69" t="s">
        <v>270</v>
      </c>
      <c r="D4" s="69" t="s">
        <v>271</v>
      </c>
      <c r="E4" s="69" t="s">
        <v>272</v>
      </c>
      <c r="F4" s="69"/>
      <c r="G4" s="69"/>
      <c r="H4" s="69"/>
    </row>
    <row r="5" spans="1:8">
      <c r="A5" s="74"/>
      <c r="B5" s="69"/>
      <c r="C5" s="69"/>
      <c r="D5" s="69"/>
      <c r="E5" s="69" t="s">
        <v>273</v>
      </c>
      <c r="F5" s="69" t="s">
        <v>274</v>
      </c>
      <c r="G5" s="69"/>
      <c r="H5" s="69"/>
    </row>
    <row r="6" spans="1:8">
      <c r="A6" s="69" t="s">
        <v>95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</row>
    <row r="7" spans="1:8">
      <c r="A7" s="81" t="s">
        <v>118</v>
      </c>
      <c r="B7" s="82"/>
      <c r="C7" s="82"/>
      <c r="D7" s="82"/>
      <c r="E7" s="82"/>
      <c r="F7" s="82"/>
      <c r="G7" s="82"/>
      <c r="H7" s="82"/>
    </row>
    <row r="8" spans="1:8">
      <c r="A8" s="83" t="s">
        <v>189</v>
      </c>
      <c r="B8" s="84">
        <v>0.91</v>
      </c>
      <c r="C8" s="84"/>
      <c r="D8" s="84">
        <v>0.75</v>
      </c>
      <c r="E8" s="84"/>
      <c r="F8" s="84"/>
      <c r="G8" s="84">
        <v>0.16</v>
      </c>
      <c r="H8" s="84"/>
    </row>
    <row r="9" spans="1:8">
      <c r="A9" s="83"/>
      <c r="B9" s="82"/>
      <c r="C9" s="82"/>
      <c r="D9" s="82"/>
      <c r="E9" s="82"/>
      <c r="F9" s="82"/>
      <c r="G9" s="82"/>
      <c r="H9" s="82"/>
    </row>
    <row r="10" spans="1:8">
      <c r="A10" s="83"/>
      <c r="B10" s="82"/>
      <c r="C10" s="82"/>
      <c r="D10" s="82"/>
      <c r="E10" s="82"/>
      <c r="F10" s="82"/>
      <c r="G10" s="82"/>
      <c r="H10" s="82"/>
    </row>
    <row r="11" spans="1:8">
      <c r="A11" s="83"/>
      <c r="B11" s="82"/>
      <c r="C11" s="82"/>
      <c r="D11" s="82"/>
      <c r="E11" s="82"/>
      <c r="F11" s="82"/>
      <c r="G11" s="82"/>
      <c r="H11" s="82"/>
    </row>
    <row r="12" spans="1:8">
      <c r="A12" s="83"/>
      <c r="B12" s="82"/>
      <c r="C12" s="82"/>
      <c r="D12" s="82"/>
      <c r="E12" s="82"/>
      <c r="F12" s="82"/>
      <c r="G12" s="82"/>
      <c r="H12" s="82"/>
    </row>
    <row r="13" spans="1:8">
      <c r="A13" s="83"/>
      <c r="B13" s="82"/>
      <c r="C13" s="82"/>
      <c r="D13" s="82"/>
      <c r="E13" s="82"/>
      <c r="F13" s="82"/>
      <c r="G13" s="82"/>
      <c r="H13" s="82"/>
    </row>
    <row r="14" spans="1:8">
      <c r="A14" s="83"/>
      <c r="B14" s="82"/>
      <c r="C14" s="82"/>
      <c r="D14" s="82"/>
      <c r="E14" s="82"/>
      <c r="F14" s="82"/>
      <c r="G14" s="82"/>
      <c r="H14" s="82"/>
    </row>
    <row r="15" spans="1:8">
      <c r="A15" s="83"/>
      <c r="B15" s="82"/>
      <c r="C15" s="82"/>
      <c r="D15" s="82"/>
      <c r="E15" s="82"/>
      <c r="F15" s="82"/>
      <c r="G15" s="82"/>
      <c r="H15" s="82"/>
    </row>
    <row r="16" spans="1:8">
      <c r="A16" s="83"/>
      <c r="B16" s="82"/>
      <c r="C16" s="82"/>
      <c r="D16" s="82"/>
      <c r="E16" s="82"/>
      <c r="F16" s="82"/>
      <c r="G16" s="82"/>
      <c r="H16" s="82"/>
    </row>
    <row r="17" spans="1:1">
      <c r="A17" s="85" t="s">
        <v>140</v>
      </c>
    </row>
    <row r="18" spans="1:1">
      <c r="A18" s="86" t="s">
        <v>181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项目支出绩效目标表</vt:lpstr>
      <vt:lpstr>单位整体支出绩效目标表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2025-02-10T10:07:52Z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