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3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  <sheet name="项目支出绩效目标表 (2)" sheetId="18" r:id="rId15"/>
    <sheet name="项目支出绩效目标表 (3)" sheetId="1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<sst xmlns="http://schemas.openxmlformats.org/spreadsheetml/2006/main" count="600" uniqueCount="402">
  <si>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</si>
  <si>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</si>
  <si>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</si>
  <si>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</si>
  <si>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</si>
  <si>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</si>
  <si>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</si>
  <si>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</si>
  <si>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</si>
  <si>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</si>
  <si>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</si>
  <si>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</si>
  <si>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</si>
  <si>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</si>
  <si>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</si>
  <si>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</si>
  <si>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</si>
  <si>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</si>
  <si>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</si>
  <si>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</si>
  <si>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</si>
  <si>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</si>
  <si>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</si>
  <si>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</si>
  <si>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</si>
  <si>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</si>
  <si>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</si>
  <si>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</si>
  <si>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</si>
  <si>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</si>
  <si>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</si>
  <si>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</si>
  <si>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</si>
  <si>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</si>
  <si>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</si>
  <si>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</si>
  <si>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</si>
  <si>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</si>
  <si>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</si>
  <si>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</si>
  <si>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</si>
  <si>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</si>
  <si>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</si>
  <si>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</si>
  <si>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</si>
  <si>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</si>
  <si>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</si>
  <si>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</si>
  <si>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</si>
  <si>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</si>
  <si>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</si>
  <si>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</si>
  <si>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</si>
  <si>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</si>
  <si>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</si>
  <si>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</si>
  <si>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</si>
  <si>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</si>
  <si>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</si>
  <si>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</si>
  <si>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</si>
  <si>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</si>
  <si>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</si>
  <si>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</si>
  <si>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</si>
  <si>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</si>
  <si>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</si>
  <si>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</si>
  <si>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</si>
  <si>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</si>
  <si>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</si>
  <si>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</si>
  <si>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</si>
  <si>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</si>
  <si>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</si>
  <si>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</si>
  <si>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</si>
  <si>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</si>
  <si>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</si>
  <si>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20108审计事务</t>
  </si>
  <si>
    <t>2010801行政运行</t>
  </si>
  <si>
    <t>2010899其他审计事务支出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</si>
  <si>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</si>
  <si>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</si>
  <si>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</si>
  <si>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</si>
  <si>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</si>
  <si>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</si>
  <si>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</si>
  <si>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</si>
  <si>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</si>
  <si>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2101103公务员医疗补助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</si>
  <si>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</si>
  <si>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</si>
  <si>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</si>
  <si>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</si>
  <si>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</si>
  <si>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</si>
  <si>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</si>
  <si>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</si>
  <si>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</si>
  <si>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</si>
  <si>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</si>
  <si>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</si>
  <si>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</si>
  <si>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</si>
  <si>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</si>
  <si>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</si>
  <si>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</si>
  <si>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</si>
  <si>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</si>
  <si>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</si>
  <si>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</si>
  <si>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</si>
  <si>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</si>
  <si>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</si>
  <si>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</si>
  <si>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</si>
  <si>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</si>
  <si>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</si>
  <si>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</si>
  <si>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</si>
  <si>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</si>
  <si>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</si>
  <si>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</si>
  <si>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</si>
  <si>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</si>
  <si>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</si>
  <si>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</si>
  <si>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</si>
  <si>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</si>
  <si>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</si>
  <si>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</si>
  <si>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</si>
  <si>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</si>
  <si>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</si>
  <si>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</si>
  <si>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</si>
  <si>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</si>
  <si>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</si>
  <si>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</si>
  <si>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</si>
  <si>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</si>
  <si>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</si>
  <si>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华池县审计局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</si>
  <si>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</si>
  <si>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</si>
  <si>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</si>
  <si>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</si>
  <si>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201</t>
  </si>
  <si>
    <t>一般公共服务支出</t>
  </si>
  <si>
    <t>20108</t>
  </si>
  <si>
    <t>审计事务</t>
  </si>
  <si>
    <t>2010801</t>
  </si>
  <si>
    <t>行政运行</t>
  </si>
  <si>
    <t>2010899</t>
  </si>
  <si>
    <t>其他审计事务支出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</si>
  <si>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</si>
  <si>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</si>
  <si>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</si>
  <si>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</si>
  <si>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</si>
  <si>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</si>
  <si>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</si>
  <si>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</si>
  <si>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</si>
  <si>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</si>
  <si>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</si>
  <si>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</si>
  <si>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</si>
  <si>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</si>
  <si>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</si>
  <si>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</si>
  <si>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</si>
  <si>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</si>
  <si>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</si>
  <si>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</si>
  <si>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</si>
  <si>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</si>
  <si>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</si>
  <si>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</si>
  <si>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</si>
  <si>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</si>
  <si>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</si>
  <si>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</si>
  <si>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</si>
  <si>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</si>
  <si>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</si>
  <si>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</si>
  <si>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</si>
  <si>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</si>
  <si>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</si>
  <si>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</si>
  <si>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</si>
  <si>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</si>
  <si>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</si>
  <si>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</si>
  <si>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</si>
  <si>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</si>
  <si>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</si>
  <si>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</si>
  <si>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</si>
  <si>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</si>
  <si>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</si>
  <si>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30201</t>
  </si>
  <si>
    <t>办公费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</si>
  <si>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0202</t>
    </r>
  </si>
  <si>
    <t>印刷费</t>
  </si>
  <si>
    <t>30205</t>
  </si>
  <si>
    <t>水费</t>
  </si>
  <si>
    <t>30207</t>
  </si>
  <si>
    <t>邮电费</t>
  </si>
  <si>
    <t>30208</t>
  </si>
  <si>
    <t>取暖费</t>
  </si>
  <si>
    <t>30211</t>
  </si>
  <si>
    <t>差旅费</t>
  </si>
  <si>
    <t>30217</t>
  </si>
  <si>
    <t>公务接待费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</si>
  <si>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0228</t>
    </r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</si>
  <si>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</si>
  <si>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</si>
  <si>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</si>
  <si>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</si>
  <si>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</si>
  <si>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</si>
  <si>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</si>
  <si>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</si>
  <si>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</si>
  <si>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</si>
  <si>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</si>
  <si>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</si>
  <si>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</si>
  <si>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</si>
  <si>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</si>
  <si>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</si>
  <si>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</si>
  <si>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</si>
  <si>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</si>
  <si>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</si>
  <si>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</si>
  <si>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</si>
  <si>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</si>
  <si>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</si>
  <si>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</si>
  <si>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</si>
  <si>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</si>
  <si>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</si>
  <si>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</si>
  <si>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</si>
  <si>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</si>
  <si>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</si>
  <si>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</si>
  <si>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</si>
  <si>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</si>
  <si>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</si>
  <si>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</si>
  <si>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</si>
  <si>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</si>
  <si>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</si>
  <si>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</si>
  <si>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</si>
  <si>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</si>
  <si>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</si>
  <si>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</si>
  <si>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</si>
  <si>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</si>
  <si>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目标2：确保机构正常运转，工资、福利及时足额发放；</t>
  </si>
  <si>
    <t>目标3：贯彻执行国家审计的法律、法规和方针、政策，依法全面履行审计监督职责，建立健全与审计全覆盖相适应的工作机制，完成年度审计项目计划。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</si>
  <si>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</si>
  <si>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</si>
  <si>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</si>
  <si>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</si>
  <si>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</si>
  <si>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</si>
  <si>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</si>
  <si>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</si>
  <si>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</si>
  <si>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</si>
  <si>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</si>
  <si>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</si>
  <si>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</si>
  <si>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</si>
  <si>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</si>
  <si>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</si>
  <si>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</si>
  <si>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</si>
  <si>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</si>
  <si>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</si>
  <si>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</si>
  <si>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</si>
  <si>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</si>
  <si>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</si>
  <si>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</si>
  <si>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</si>
  <si>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</si>
  <si>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</si>
  <si>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</si>
  <si>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</si>
  <si>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</si>
  <si>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</si>
  <si>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</si>
  <si>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</si>
  <si>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</si>
  <si>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</si>
  <si>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</si>
  <si>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指标1：保证工资福利支出人数</t>
  </si>
  <si>
    <t>26人</t>
  </si>
  <si>
    <t>指标2：审计项目数量</t>
  </si>
  <si>
    <t>15个</t>
  </si>
  <si>
    <t>指标1：审计项目合格率</t>
  </si>
  <si>
    <t>≥98%</t>
  </si>
  <si>
    <t>指标2：审计问题整改完成率</t>
  </si>
  <si>
    <t xml:space="preserve"> 指标1：资金拨付及时率</t>
  </si>
  <si>
    <t>指标2：审计项目完成率</t>
  </si>
  <si>
    <t>指标3：预算绩效跟踪监控及时率</t>
  </si>
  <si>
    <t xml:space="preserve"> 指标1：年初预算控制金额</t>
  </si>
  <si>
    <t>履职效果目标</t>
  </si>
  <si>
    <t>指标1：促进财政资金增收节支有效率</t>
  </si>
  <si>
    <t>指标2：审计查出问题资金收回率</t>
  </si>
  <si>
    <t>指标1：维护财经法纪，加强廉政建设提升率</t>
  </si>
  <si>
    <t xml:space="preserve"> 指标2：审计建议采纳率</t>
  </si>
  <si>
    <t>指标1：维护财政资金使用合规率</t>
  </si>
  <si>
    <t>服务对象满意度</t>
  </si>
  <si>
    <t xml:space="preserve"> 指标1：服务对象满意度</t>
  </si>
  <si>
    <t>指标2：单位职工满意度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</si>
  <si>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</si>
  <si>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</si>
  <si>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</si>
  <si>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</si>
  <si>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</si>
  <si>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</si>
  <si>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</si>
  <si>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</si>
  <si>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</si>
  <si>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</si>
  <si>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</si>
  <si>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十三五期间县列重大项目审计服务费</t>
  </si>
  <si>
    <t>项目负责人及联系电话</t>
  </si>
  <si>
    <t>徐向岳5121671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</si>
  <si>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</si>
  <si>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</si>
  <si>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</si>
  <si>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</si>
  <si>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</si>
  <si>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</si>
  <si>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</si>
  <si>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</si>
  <si>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目标1：认真贯彻落实省市县要求，依法有效履行审计监督职责。对直接审计、调查和核查的事项依法进行审计评价，做出审计决定或提出审计建议。
目标2：以提升审计质量为目标，创新审计管理为动力，形成全员抓管理、抓质量的长效工作机制。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</si>
  <si>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</si>
  <si>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</si>
  <si>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</si>
  <si>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</si>
  <si>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</si>
  <si>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</si>
  <si>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</si>
  <si>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指标1：预算执行控制数</t>
  </si>
  <si>
    <t>77万元</t>
  </si>
  <si>
    <t>产出指标</t>
  </si>
  <si>
    <t>数量指标</t>
  </si>
  <si>
    <t>指标1：审计项目数量</t>
  </si>
  <si>
    <t>≥10个</t>
  </si>
  <si>
    <t>指标2：提交审计报告审核数量</t>
  </si>
  <si>
    <t>质量指标</t>
  </si>
  <si>
    <t>指标1：报告审核合格率</t>
  </si>
  <si>
    <t>指标2：审计问题整改率</t>
  </si>
  <si>
    <t>≥95％</t>
  </si>
  <si>
    <t>时效指标</t>
  </si>
  <si>
    <t>指标1：审计项目完成率</t>
  </si>
  <si>
    <t>≥98％</t>
  </si>
  <si>
    <t>指标2：资金到位率</t>
  </si>
  <si>
    <t>效益指标</t>
  </si>
  <si>
    <t>经济效益
指标</t>
  </si>
  <si>
    <t>指标1：财政资金使用效益提升率</t>
  </si>
  <si>
    <t>社会效益
指标</t>
  </si>
  <si>
    <t>指标1：审计监督效能提升率</t>
  </si>
  <si>
    <t>可持续影响
指标</t>
  </si>
  <si>
    <t>指标1：重大项目实施合规率</t>
  </si>
  <si>
    <t>指标2：财政资金使用规范率</t>
  </si>
  <si>
    <t>满意度指标</t>
  </si>
  <si>
    <t>服务对象满度
指标</t>
  </si>
  <si>
    <t>指标1：被审计对象满意度</t>
  </si>
  <si>
    <t>电子数据分析室建设</t>
  </si>
  <si>
    <t>张志勇5121671</t>
  </si>
  <si>
    <t>目标1：加快实施科技强审行动
目标2：提高审计工作效率和质量</t>
  </si>
  <si>
    <t>20万元</t>
  </si>
  <si>
    <t>指标1：电子数据分析室数量</t>
  </si>
  <si>
    <t>1处</t>
  </si>
  <si>
    <t>指标2：数据分析终端设备</t>
  </si>
  <si>
    <t>2台</t>
  </si>
  <si>
    <t>指标1：设备使用率</t>
  </si>
  <si>
    <t>指标1：完成时限</t>
  </si>
  <si>
    <t>12月底</t>
  </si>
  <si>
    <t>指标1：人工成本降低率</t>
  </si>
  <si>
    <t>指标1：财政资金使用规范率</t>
  </si>
  <si>
    <t>指标1：被审计单位满意度</t>
  </si>
  <si>
    <t>电子数据采集服务</t>
  </si>
  <si>
    <t>3万元</t>
  </si>
  <si>
    <t>指标1：数据采集单位数量</t>
  </si>
  <si>
    <t>≥61个</t>
  </si>
  <si>
    <t>指标1：电子数据采集准确率</t>
  </si>
  <si>
    <t>指标1：电子数据采集及时率</t>
  </si>
  <si>
    <t>指标1：被采集单位满意度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</si>
</sst>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#,##0_ "/>
  </numFmts>
  <fonts count="3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177" fontId="0" fillId="0" borderId="0" xfId="0" applyNumberFormat="1">
      <alignment vertical="center"/>
    </xf>
    <xf numFmtId="0" fontId="11" fillId="2" borderId="1" xfId="0" applyFont="1" applyFill="1" applyBorder="1" applyAlignment="1">
      <alignment horizontal="right" vertical="top"/>
    </xf>
    <xf numFmtId="49" fontId="13" fillId="0" borderId="1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right" vertical="top"/>
    </xf>
    <xf numFmtId="49" fontId="13" fillId="0" borderId="1" xfId="0" applyNumberFormat="1" applyFont="1" applyBorder="1">
      <alignment vertical="center"/>
    </xf>
    <xf numFmtId="178" fontId="13" fillId="0" borderId="1" xfId="0" applyNumberFormat="1" applyFont="1" applyBorder="1">
      <alignment vertical="center"/>
    </xf>
    <xf numFmtId="177" fontId="8" fillId="0" borderId="0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top"/>
    </xf>
    <xf numFmtId="177" fontId="6" fillId="2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177" fontId="11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I12" sqref="I12"/>
    </sheetView>
  </sheetViews>
  <sheetFormatPr defaultColWidth="9" defaultRowHeight="14.2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84" t="s">
        <v>0</v>
      </c>
      <c r="B1" s="84"/>
      <c r="C1" s="84"/>
      <c r="D1" s="84"/>
    </row>
    <row r="2" spans="1:4">
      <c r="A2" s="85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79" t="s">
        <v>6</v>
      </c>
      <c r="B5" s="86">
        <v>542.32</v>
      </c>
      <c r="C5" s="79" t="s">
        <v>7</v>
      </c>
      <c r="D5" s="59">
        <v>438.11</v>
      </c>
    </row>
    <row r="6" spans="1:4">
      <c r="A6" s="79" t="s">
        <v>8</v>
      </c>
      <c r="B6" s="86"/>
      <c r="C6" s="79" t="s">
        <v>9</v>
      </c>
      <c r="D6" s="59"/>
    </row>
    <row r="7" spans="1:4">
      <c r="A7" s="79" t="s">
        <v>10</v>
      </c>
      <c r="B7" s="86"/>
      <c r="C7" s="79" t="s">
        <v>11</v>
      </c>
      <c r="D7" s="59"/>
    </row>
    <row r="8" spans="1:4">
      <c r="A8" s="79" t="s">
        <v>12</v>
      </c>
      <c r="B8" s="86"/>
      <c r="C8" s="79" t="s">
        <v>13</v>
      </c>
      <c r="D8" s="59"/>
    </row>
    <row r="9" spans="1:4">
      <c r="A9" s="79" t="s">
        <v>14</v>
      </c>
      <c r="B9" s="86"/>
      <c r="C9" s="79" t="s">
        <v>15</v>
      </c>
      <c r="D9" s="59"/>
    </row>
    <row r="10" spans="1:4">
      <c r="A10" s="79" t="s">
        <v>16</v>
      </c>
      <c r="B10" s="86"/>
      <c r="C10" s="79" t="s">
        <v>17</v>
      </c>
      <c r="D10" s="59"/>
    </row>
    <row r="11" spans="1:4">
      <c r="A11" s="79" t="s">
        <v>18</v>
      </c>
      <c r="B11" s="86"/>
      <c r="C11" s="79" t="s">
        <v>19</v>
      </c>
      <c r="D11" s="59"/>
    </row>
    <row r="12" spans="1:4">
      <c r="A12" s="79" t="s">
        <v>20</v>
      </c>
      <c r="B12" s="86"/>
      <c r="C12" s="79" t="s">
        <v>21</v>
      </c>
      <c r="D12" s="59">
        <v>58.53</v>
      </c>
    </row>
    <row r="13" spans="1:4">
      <c r="A13" s="79" t="s">
        <v>22</v>
      </c>
      <c r="B13" s="86"/>
      <c r="C13" s="79" t="s">
        <v>23</v>
      </c>
      <c r="D13" s="59"/>
    </row>
    <row r="14" spans="1:4">
      <c r="A14" s="79"/>
      <c r="B14" s="81"/>
      <c r="C14" s="79" t="s">
        <v>24</v>
      </c>
      <c r="D14" s="59">
        <v>18.32</v>
      </c>
    </row>
    <row r="15" spans="1:4">
      <c r="A15" s="79"/>
      <c r="B15" s="81"/>
      <c r="C15" s="79" t="s">
        <v>25</v>
      </c>
      <c r="D15" s="59"/>
    </row>
    <row r="16" spans="1:4">
      <c r="A16" s="79"/>
      <c r="B16" s="81"/>
      <c r="C16" s="79" t="s">
        <v>26</v>
      </c>
      <c r="D16" s="59"/>
    </row>
    <row r="17" spans="1:4">
      <c r="A17" s="79"/>
      <c r="B17" s="81"/>
      <c r="C17" s="79" t="s">
        <v>27</v>
      </c>
      <c r="D17" s="59"/>
    </row>
    <row r="18" spans="1:4">
      <c r="A18" s="79"/>
      <c r="B18" s="81"/>
      <c r="C18" s="79" t="s">
        <v>28</v>
      </c>
      <c r="D18" s="59"/>
    </row>
    <row r="19" spans="1:4">
      <c r="A19" s="79"/>
      <c r="B19" s="81"/>
      <c r="C19" s="79" t="s">
        <v>29</v>
      </c>
      <c r="D19" s="59"/>
    </row>
    <row r="20" spans="1:4">
      <c r="A20" s="79"/>
      <c r="B20" s="81"/>
      <c r="C20" s="79" t="s">
        <v>30</v>
      </c>
      <c r="D20" s="59"/>
    </row>
    <row r="21" spans="1:4">
      <c r="A21" s="79"/>
      <c r="B21" s="81"/>
      <c r="C21" s="79" t="s">
        <v>31</v>
      </c>
      <c r="D21" s="59"/>
    </row>
    <row r="22" spans="1:4">
      <c r="A22" s="79"/>
      <c r="B22" s="81"/>
      <c r="C22" s="79" t="s">
        <v>32</v>
      </c>
      <c r="D22" s="59"/>
    </row>
    <row r="23" spans="1:4">
      <c r="A23" s="79"/>
      <c r="B23" s="81"/>
      <c r="C23" s="79" t="s">
        <v>33</v>
      </c>
      <c r="D23" s="59"/>
    </row>
    <row r="24" spans="1:4">
      <c r="A24" s="79"/>
      <c r="B24" s="81"/>
      <c r="C24" s="79" t="s">
        <v>34</v>
      </c>
      <c r="D24" s="59">
        <v>27.36</v>
      </c>
    </row>
    <row r="25" spans="1:4">
      <c r="A25" s="79"/>
      <c r="B25" s="81"/>
      <c r="C25" s="79" t="s">
        <v>35</v>
      </c>
      <c r="D25" s="59"/>
    </row>
    <row r="26" spans="1:4">
      <c r="A26" s="79"/>
      <c r="B26" s="81"/>
      <c r="C26" s="79" t="s">
        <v>36</v>
      </c>
      <c r="D26" s="59"/>
    </row>
    <row r="27" spans="1:4">
      <c r="A27" s="79"/>
      <c r="B27" s="81"/>
      <c r="C27" s="79" t="s">
        <v>37</v>
      </c>
      <c r="D27" s="59"/>
    </row>
    <row r="28" spans="1:4">
      <c r="A28" s="79"/>
      <c r="B28" s="81"/>
      <c r="C28" s="79" t="s">
        <v>38</v>
      </c>
      <c r="D28" s="59"/>
    </row>
    <row r="29" spans="1:4">
      <c r="A29" s="79"/>
      <c r="B29" s="81"/>
      <c r="C29" s="79" t="s">
        <v>39</v>
      </c>
      <c r="D29" s="59"/>
    </row>
    <row r="30" spans="1:4">
      <c r="A30" s="79"/>
      <c r="B30" s="81"/>
      <c r="C30" s="79" t="s">
        <v>40</v>
      </c>
      <c r="D30" s="59"/>
    </row>
    <row r="31" spans="1:4">
      <c r="A31" s="79"/>
      <c r="B31" s="81"/>
      <c r="C31" s="79" t="s">
        <v>41</v>
      </c>
      <c r="D31" s="59"/>
    </row>
    <row r="32" spans="1:4">
      <c r="A32" s="79"/>
      <c r="B32" s="81"/>
      <c r="C32" s="79" t="s">
        <v>42</v>
      </c>
      <c r="D32" s="59"/>
    </row>
    <row r="33" spans="1:4">
      <c r="A33" s="79"/>
      <c r="B33" s="81"/>
      <c r="C33" s="79" t="s">
        <v>43</v>
      </c>
      <c r="D33" s="59"/>
    </row>
    <row r="34" spans="1:4">
      <c r="A34" s="79"/>
      <c r="B34" s="81"/>
      <c r="C34" s="79" t="s">
        <v>44</v>
      </c>
      <c r="D34" s="59"/>
    </row>
    <row r="35" spans="1:4">
      <c r="A35" s="79"/>
      <c r="B35" s="81"/>
      <c r="C35" s="79"/>
      <c r="D35" s="87"/>
    </row>
    <row r="36" spans="1:4">
      <c r="A36" s="49" t="s">
        <v>45</v>
      </c>
      <c r="B36" s="52">
        <v>542.32</v>
      </c>
      <c r="C36" s="49" t="s">
        <v>46</v>
      </c>
      <c r="D36" s="59">
        <v>542.32</v>
      </c>
    </row>
    <row r="37" spans="1:4">
      <c r="A37" s="79" t="s">
        <v>47</v>
      </c>
      <c r="B37" s="57"/>
      <c r="C37" s="79" t="s">
        <v>48</v>
      </c>
      <c r="D37" s="57"/>
    </row>
    <row r="38" spans="1:4">
      <c r="A38" s="79" t="s">
        <v>49</v>
      </c>
      <c r="B38" s="57"/>
      <c r="C38" s="79"/>
      <c r="D38" s="88"/>
    </row>
    <row r="39" spans="1:4">
      <c r="A39" s="89"/>
      <c r="B39" s="82"/>
      <c r="C39" s="89"/>
      <c r="D39" s="88"/>
    </row>
    <row r="40" spans="1:4">
      <c r="A40" s="49" t="s">
        <v>50</v>
      </c>
      <c r="B40" s="52">
        <v>542.32</v>
      </c>
      <c r="C40" s="49" t="s">
        <v>51</v>
      </c>
      <c r="D40" s="56">
        <v>542.32</v>
      </c>
    </row>
    <row r="41" spans="1:1">
      <c r="A41" s="6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39" t="s">
        <v>252</v>
      </c>
      <c r="B1" s="39"/>
    </row>
    <row r="2" spans="1:2">
      <c r="A2" s="40"/>
      <c r="B2" s="41" t="s">
        <v>1</v>
      </c>
    </row>
    <row r="3" ht="15" customHeight="1" spans="1:2">
      <c r="A3" s="42" t="s">
        <v>253</v>
      </c>
      <c r="B3" s="43" t="s">
        <v>254</v>
      </c>
    </row>
    <row r="4" spans="1:2">
      <c r="A4" s="42"/>
      <c r="B4" s="43"/>
    </row>
    <row r="5" spans="1:2">
      <c r="A5" s="44" t="s">
        <v>54</v>
      </c>
      <c r="B5" s="43">
        <v>1</v>
      </c>
    </row>
    <row r="6" spans="1:2">
      <c r="A6" s="45" t="s">
        <v>77</v>
      </c>
      <c r="B6" s="46"/>
    </row>
    <row r="7" spans="1:2">
      <c r="A7" s="47" t="s">
        <v>255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5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39" t="s">
        <v>256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spans="1:5">
      <c r="A3" s="49" t="s">
        <v>138</v>
      </c>
      <c r="B3" s="49" t="s">
        <v>99</v>
      </c>
      <c r="C3" s="49" t="s">
        <v>257</v>
      </c>
      <c r="D3" s="49" t="s">
        <v>258</v>
      </c>
      <c r="E3" s="49" t="s">
        <v>259</v>
      </c>
    </row>
    <row r="4" spans="1:5">
      <c r="A4" s="49" t="s">
        <v>54</v>
      </c>
      <c r="B4" s="49">
        <v>1</v>
      </c>
      <c r="C4" s="49">
        <v>2</v>
      </c>
      <c r="D4" s="49">
        <v>3</v>
      </c>
      <c r="E4" s="49">
        <v>4</v>
      </c>
    </row>
    <row r="5" spans="1:5">
      <c r="A5" s="45" t="s">
        <v>77</v>
      </c>
      <c r="B5" s="46"/>
      <c r="C5" s="46"/>
      <c r="D5" s="46"/>
      <c r="E5" s="46"/>
    </row>
    <row r="6" spans="1:5">
      <c r="A6" s="47" t="s">
        <v>255</v>
      </c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5">
      <c r="A13" s="47"/>
      <c r="B13" s="46"/>
      <c r="C13" s="46"/>
      <c r="D13" s="46"/>
      <c r="E13" s="46"/>
    </row>
    <row r="14" spans="1:5">
      <c r="A14" s="47"/>
      <c r="B14" s="46"/>
      <c r="C14" s="46"/>
      <c r="D14" s="46"/>
      <c r="E14" s="46"/>
    </row>
    <row r="15" spans="1:1">
      <c r="A15" s="48" t="s">
        <v>52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9" sqref="A9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9" t="s">
        <v>260</v>
      </c>
      <c r="B1" s="39"/>
    </row>
    <row r="2" spans="1:2">
      <c r="A2" s="40"/>
      <c r="B2" s="41" t="s">
        <v>1</v>
      </c>
    </row>
    <row r="3" ht="15" customHeight="1" spans="1:2">
      <c r="A3" s="42" t="s">
        <v>253</v>
      </c>
      <c r="B3" s="43" t="s">
        <v>254</v>
      </c>
    </row>
    <row r="4" spans="1:2">
      <c r="A4" s="42"/>
      <c r="B4" s="43"/>
    </row>
    <row r="5" spans="1:2">
      <c r="A5" s="44" t="s">
        <v>54</v>
      </c>
      <c r="B5" s="43">
        <v>1</v>
      </c>
    </row>
    <row r="6" spans="1:2">
      <c r="A6" s="45" t="s">
        <v>77</v>
      </c>
      <c r="B6" s="46"/>
    </row>
    <row r="7" spans="1:2">
      <c r="A7" s="47" t="s">
        <v>255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opLeftCell="A2" workbookViewId="0">
      <selection activeCell="A2" sqref="A2:G2"/>
    </sheetView>
  </sheetViews>
  <sheetFormatPr defaultColWidth="9" defaultRowHeight="14.25" outlineLevelCol="6"/>
  <cols>
    <col min="2" max="2" width="10.4416666666667" customWidth="1"/>
    <col min="3" max="3" width="11.5" customWidth="1"/>
    <col min="4" max="4" width="12.5" customWidth="1"/>
    <col min="5" max="5" width="28.1083333333333" customWidth="1"/>
    <col min="6" max="6" width="12.1083333333333" customWidth="1"/>
  </cols>
  <sheetData>
    <row r="1" ht="18.75" spans="1:7">
      <c r="A1" s="2" t="s">
        <v>261</v>
      </c>
      <c r="B1" s="2"/>
      <c r="C1" s="2"/>
      <c r="D1" s="2"/>
      <c r="E1" s="2"/>
      <c r="F1" s="2"/>
      <c r="G1" s="2"/>
    </row>
    <row r="2" ht="15.75" spans="1:7">
      <c r="A2" s="18" t="s">
        <v>262</v>
      </c>
      <c r="B2" s="18"/>
      <c r="C2" s="18"/>
      <c r="D2" s="18"/>
      <c r="E2" s="18"/>
      <c r="F2" s="18"/>
      <c r="G2" s="18"/>
    </row>
    <row r="3" ht="20" customHeight="1" spans="1:7">
      <c r="A3" s="19" t="s">
        <v>263</v>
      </c>
      <c r="B3" s="19"/>
      <c r="C3" s="19"/>
      <c r="D3" s="19" t="s">
        <v>144</v>
      </c>
      <c r="E3" s="19"/>
      <c r="F3" s="19"/>
      <c r="G3" s="19"/>
    </row>
    <row r="4" ht="20" customHeight="1" spans="1:7">
      <c r="A4" s="19" t="s">
        <v>264</v>
      </c>
      <c r="B4" s="20" t="s">
        <v>265</v>
      </c>
      <c r="C4" s="20"/>
      <c r="D4" s="20"/>
      <c r="E4" s="20"/>
      <c r="F4" s="20"/>
      <c r="G4" s="20"/>
    </row>
    <row r="5" ht="20" customHeight="1" spans="1:7">
      <c r="A5" s="19"/>
      <c r="B5" s="20" t="s">
        <v>266</v>
      </c>
      <c r="C5" s="20"/>
      <c r="D5" s="20"/>
      <c r="E5" s="20"/>
      <c r="F5" s="20"/>
      <c r="G5" s="20"/>
    </row>
    <row r="6" ht="26" customHeight="1" spans="1:7">
      <c r="A6" s="19"/>
      <c r="B6" s="20" t="s">
        <v>267</v>
      </c>
      <c r="C6" s="20"/>
      <c r="D6" s="20"/>
      <c r="E6" s="20"/>
      <c r="F6" s="20"/>
      <c r="G6" s="20"/>
    </row>
    <row r="7" ht="20" customHeight="1" spans="1:7">
      <c r="A7" s="19" t="s">
        <v>268</v>
      </c>
      <c r="B7" s="19" t="s">
        <v>269</v>
      </c>
      <c r="C7" s="19"/>
      <c r="D7" s="19"/>
      <c r="E7" s="19" t="s">
        <v>270</v>
      </c>
      <c r="F7" s="19" t="s">
        <v>271</v>
      </c>
      <c r="G7" s="19" t="s">
        <v>270</v>
      </c>
    </row>
    <row r="8" ht="20" customHeight="1" spans="1:7">
      <c r="A8" s="19"/>
      <c r="B8" s="19" t="s">
        <v>272</v>
      </c>
      <c r="C8" s="19" t="s">
        <v>273</v>
      </c>
      <c r="D8" s="19"/>
      <c r="E8" s="31">
        <v>366.14</v>
      </c>
      <c r="F8" s="19" t="s">
        <v>274</v>
      </c>
      <c r="G8" s="19">
        <v>542.32</v>
      </c>
    </row>
    <row r="9" ht="20" customHeight="1" spans="1:7">
      <c r="A9" s="19"/>
      <c r="B9" s="19"/>
      <c r="C9" s="19" t="s">
        <v>275</v>
      </c>
      <c r="D9" s="19"/>
      <c r="E9" s="31">
        <v>76.19</v>
      </c>
      <c r="F9" s="19" t="s">
        <v>276</v>
      </c>
      <c r="G9" s="19"/>
    </row>
    <row r="10" ht="20" customHeight="1" spans="1:7">
      <c r="A10" s="19"/>
      <c r="B10" s="19"/>
      <c r="C10" s="19" t="s">
        <v>277</v>
      </c>
      <c r="D10" s="19"/>
      <c r="E10" s="32">
        <v>442.32</v>
      </c>
      <c r="F10" s="19" t="s">
        <v>278</v>
      </c>
      <c r="G10" s="19"/>
    </row>
    <row r="11" ht="20" customHeight="1" spans="1:7">
      <c r="A11" s="19"/>
      <c r="B11" s="19" t="s">
        <v>279</v>
      </c>
      <c r="C11" s="19"/>
      <c r="D11" s="19"/>
      <c r="E11" s="32">
        <v>100</v>
      </c>
      <c r="F11" s="19" t="s">
        <v>280</v>
      </c>
      <c r="G11" s="19">
        <v>542.32</v>
      </c>
    </row>
    <row r="12" ht="20" customHeight="1" spans="1:7">
      <c r="A12" s="19"/>
      <c r="B12" s="19"/>
      <c r="C12" s="19"/>
      <c r="D12" s="19"/>
      <c r="E12" s="32"/>
      <c r="F12" s="19" t="s">
        <v>281</v>
      </c>
      <c r="G12" s="19">
        <v>542.32</v>
      </c>
    </row>
    <row r="13" ht="20" customHeight="1" spans="1:7">
      <c r="A13" s="21" t="s">
        <v>282</v>
      </c>
      <c r="B13" s="19" t="s">
        <v>283</v>
      </c>
      <c r="C13" s="19" t="s">
        <v>284</v>
      </c>
      <c r="D13" s="19"/>
      <c r="E13" s="19" t="s">
        <v>285</v>
      </c>
      <c r="F13" s="19" t="s">
        <v>286</v>
      </c>
      <c r="G13" s="19"/>
    </row>
    <row r="14" ht="20" customHeight="1" spans="1:7">
      <c r="A14" s="21"/>
      <c r="B14" s="19" t="s">
        <v>287</v>
      </c>
      <c r="C14" s="19" t="s">
        <v>288</v>
      </c>
      <c r="D14" s="19"/>
      <c r="E14" s="19" t="s">
        <v>289</v>
      </c>
      <c r="F14" s="19" t="s">
        <v>290</v>
      </c>
      <c r="G14" s="19"/>
    </row>
    <row r="15" ht="20" customHeight="1" spans="1:7">
      <c r="A15" s="21"/>
      <c r="B15" s="19"/>
      <c r="C15" s="19" t="s">
        <v>291</v>
      </c>
      <c r="D15" s="19"/>
      <c r="E15" s="19" t="s">
        <v>292</v>
      </c>
      <c r="F15" s="19" t="s">
        <v>293</v>
      </c>
      <c r="G15" s="19"/>
    </row>
    <row r="16" ht="20" customHeight="1" spans="1:7">
      <c r="A16" s="21"/>
      <c r="B16" s="19"/>
      <c r="C16" s="19" t="s">
        <v>294</v>
      </c>
      <c r="D16" s="19"/>
      <c r="E16" s="19" t="s">
        <v>295</v>
      </c>
      <c r="F16" s="19" t="s">
        <v>296</v>
      </c>
      <c r="G16" s="19"/>
    </row>
    <row r="17" ht="20" customHeight="1" spans="1:7">
      <c r="A17" s="21"/>
      <c r="B17" s="19"/>
      <c r="C17" s="22" t="s">
        <v>297</v>
      </c>
      <c r="D17" s="23"/>
      <c r="E17" s="19" t="s">
        <v>298</v>
      </c>
      <c r="F17" s="22" t="s">
        <v>299</v>
      </c>
      <c r="G17" s="23"/>
    </row>
    <row r="18" ht="20" customHeight="1" spans="1:7">
      <c r="A18" s="21"/>
      <c r="B18" s="19"/>
      <c r="C18" s="22" t="s">
        <v>300</v>
      </c>
      <c r="D18" s="23"/>
      <c r="E18" s="19" t="s">
        <v>301</v>
      </c>
      <c r="F18" s="22" t="s">
        <v>302</v>
      </c>
      <c r="G18" s="23"/>
    </row>
    <row r="19" ht="20" customHeight="1" spans="1:7">
      <c r="A19" s="21"/>
      <c r="B19" s="19" t="s">
        <v>303</v>
      </c>
      <c r="C19" s="24" t="s">
        <v>304</v>
      </c>
      <c r="D19" s="25"/>
      <c r="E19" s="33" t="s">
        <v>305</v>
      </c>
      <c r="F19" s="22" t="s">
        <v>306</v>
      </c>
      <c r="G19" s="23"/>
    </row>
    <row r="20" ht="20" customHeight="1" spans="1:7">
      <c r="A20" s="21"/>
      <c r="B20" s="19"/>
      <c r="C20" s="26"/>
      <c r="D20" s="27"/>
      <c r="E20" s="33" t="s">
        <v>307</v>
      </c>
      <c r="F20" s="22" t="s">
        <v>308</v>
      </c>
      <c r="G20" s="23"/>
    </row>
    <row r="21" ht="20" customHeight="1" spans="1:7">
      <c r="A21" s="21"/>
      <c r="B21" s="19"/>
      <c r="C21" s="26"/>
      <c r="D21" s="27"/>
      <c r="E21" s="33" t="s">
        <v>309</v>
      </c>
      <c r="F21" s="22" t="s">
        <v>310</v>
      </c>
      <c r="G21" s="23"/>
    </row>
    <row r="22" ht="20" customHeight="1" spans="1:7">
      <c r="A22" s="21"/>
      <c r="B22" s="19"/>
      <c r="C22" s="26"/>
      <c r="D22" s="27"/>
      <c r="E22" s="33" t="s">
        <v>311</v>
      </c>
      <c r="F22" s="22" t="s">
        <v>299</v>
      </c>
      <c r="G22" s="23"/>
    </row>
    <row r="23" ht="20" customHeight="1" spans="1:7">
      <c r="A23" s="21"/>
      <c r="B23" s="19"/>
      <c r="C23" s="26"/>
      <c r="D23" s="27"/>
      <c r="E23" s="33" t="s">
        <v>312</v>
      </c>
      <c r="F23" s="22" t="s">
        <v>310</v>
      </c>
      <c r="G23" s="23"/>
    </row>
    <row r="24" ht="20" customHeight="1" spans="1:7">
      <c r="A24" s="21"/>
      <c r="B24" s="19"/>
      <c r="C24" s="26"/>
      <c r="D24" s="27"/>
      <c r="E24" s="33" t="s">
        <v>313</v>
      </c>
      <c r="F24" s="22" t="s">
        <v>310</v>
      </c>
      <c r="G24" s="23"/>
    </row>
    <row r="25" ht="20" customHeight="1" spans="1:7">
      <c r="A25" s="21"/>
      <c r="B25" s="19"/>
      <c r="C25" s="26"/>
      <c r="D25" s="27"/>
      <c r="E25" s="33" t="s">
        <v>314</v>
      </c>
      <c r="F25" s="22" t="s">
        <v>310</v>
      </c>
      <c r="G25" s="23"/>
    </row>
    <row r="26" ht="20" customHeight="1" spans="1:7">
      <c r="A26" s="21"/>
      <c r="B26" s="19"/>
      <c r="C26" s="28"/>
      <c r="D26" s="29"/>
      <c r="E26" s="34" t="s">
        <v>315</v>
      </c>
      <c r="F26" s="19">
        <v>542.32</v>
      </c>
      <c r="G26" s="35"/>
    </row>
    <row r="27" ht="20" customHeight="1" spans="1:7">
      <c r="A27" s="21"/>
      <c r="B27" s="19"/>
      <c r="C27" s="26" t="s">
        <v>316</v>
      </c>
      <c r="D27" s="27"/>
      <c r="E27" s="36" t="s">
        <v>317</v>
      </c>
      <c r="F27" s="22" t="s">
        <v>310</v>
      </c>
      <c r="G27" s="23"/>
    </row>
    <row r="28" ht="20" customHeight="1" spans="1:7">
      <c r="A28" s="21"/>
      <c r="B28" s="19"/>
      <c r="C28" s="26"/>
      <c r="D28" s="27"/>
      <c r="E28" s="36" t="s">
        <v>318</v>
      </c>
      <c r="F28" s="22" t="s">
        <v>310</v>
      </c>
      <c r="G28" s="23"/>
    </row>
    <row r="29" ht="26" customHeight="1" spans="1:7">
      <c r="A29" s="21"/>
      <c r="B29" s="19"/>
      <c r="C29" s="26"/>
      <c r="D29" s="27"/>
      <c r="E29" s="36" t="s">
        <v>319</v>
      </c>
      <c r="F29" s="22" t="s">
        <v>310</v>
      </c>
      <c r="G29" s="23"/>
    </row>
    <row r="30" spans="1:7">
      <c r="A30" s="21"/>
      <c r="B30" s="19"/>
      <c r="C30" s="26"/>
      <c r="D30" s="27"/>
      <c r="E30" s="37" t="s">
        <v>320</v>
      </c>
      <c r="F30" s="22" t="s">
        <v>310</v>
      </c>
      <c r="G30" s="23"/>
    </row>
    <row r="31" spans="1:7">
      <c r="A31" s="21"/>
      <c r="B31" s="19"/>
      <c r="C31" s="28"/>
      <c r="D31" s="29"/>
      <c r="E31" s="37" t="s">
        <v>321</v>
      </c>
      <c r="F31" s="22" t="s">
        <v>299</v>
      </c>
      <c r="G31" s="23"/>
    </row>
    <row r="32" spans="1:7">
      <c r="A32" s="21"/>
      <c r="B32" s="19"/>
      <c r="C32" s="26" t="s">
        <v>322</v>
      </c>
      <c r="D32" s="27"/>
      <c r="E32" s="37" t="s">
        <v>323</v>
      </c>
      <c r="F32" s="22" t="s">
        <v>299</v>
      </c>
      <c r="G32" s="23"/>
    </row>
    <row r="33" ht="22" customHeight="1" spans="1:7">
      <c r="A33" s="21"/>
      <c r="B33" s="19"/>
      <c r="C33" s="28"/>
      <c r="D33" s="29"/>
      <c r="E33" s="37" t="s">
        <v>324</v>
      </c>
      <c r="F33" s="22" t="s">
        <v>299</v>
      </c>
      <c r="G33" s="23"/>
    </row>
    <row r="34" spans="1:7">
      <c r="A34" s="21"/>
      <c r="B34" s="26" t="s">
        <v>325</v>
      </c>
      <c r="C34" s="19" t="s">
        <v>326</v>
      </c>
      <c r="D34" s="19"/>
      <c r="E34" s="19" t="s">
        <v>327</v>
      </c>
      <c r="F34" s="19" t="s">
        <v>299</v>
      </c>
      <c r="G34" s="19"/>
    </row>
    <row r="35" spans="1:7">
      <c r="A35" s="21"/>
      <c r="B35" s="26"/>
      <c r="C35" s="19" t="s">
        <v>328</v>
      </c>
      <c r="D35" s="19"/>
      <c r="E35" s="19" t="s">
        <v>329</v>
      </c>
      <c r="F35" s="19" t="s">
        <v>330</v>
      </c>
      <c r="G35" s="19"/>
    </row>
    <row r="36" spans="1:7">
      <c r="A36" s="21"/>
      <c r="B36" s="28"/>
      <c r="C36" s="19" t="s">
        <v>331</v>
      </c>
      <c r="D36" s="19"/>
      <c r="E36" s="19" t="s">
        <v>332</v>
      </c>
      <c r="F36" s="19" t="s">
        <v>299</v>
      </c>
      <c r="G36" s="19"/>
    </row>
    <row r="37" spans="1:7">
      <c r="A37" s="3" t="s">
        <v>333</v>
      </c>
      <c r="B37" s="3"/>
      <c r="C37" s="3"/>
      <c r="D37" s="3"/>
      <c r="E37" s="3"/>
      <c r="F37" s="3"/>
      <c r="G37" s="13"/>
    </row>
    <row r="38" spans="1:7">
      <c r="A38" s="3"/>
      <c r="B38" s="3"/>
      <c r="C38" s="3"/>
      <c r="D38" s="3"/>
      <c r="E38" s="3"/>
      <c r="F38" s="3"/>
      <c r="G38" s="13"/>
    </row>
    <row r="39" spans="1:7">
      <c r="A39" s="3"/>
      <c r="B39" s="3"/>
      <c r="C39" s="3"/>
      <c r="D39" s="3"/>
      <c r="E39" s="3"/>
      <c r="F39" s="3"/>
      <c r="G39" s="13"/>
    </row>
    <row r="40" spans="1:7">
      <c r="A40" s="3"/>
      <c r="B40" s="3"/>
      <c r="C40" s="3"/>
      <c r="D40" s="3"/>
      <c r="E40" s="3"/>
      <c r="F40" s="3"/>
      <c r="G40" s="13"/>
    </row>
    <row r="41" spans="1:7">
      <c r="A41" s="30"/>
      <c r="B41" s="30"/>
      <c r="C41" s="30"/>
      <c r="D41" s="30"/>
      <c r="E41" s="30"/>
      <c r="F41" s="30"/>
      <c r="G41" s="38"/>
    </row>
  </sheetData>
  <mergeCells count="57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C34:D34"/>
    <mergeCell ref="F34:G34"/>
    <mergeCell ref="C35:D35"/>
    <mergeCell ref="F35:G35"/>
    <mergeCell ref="C36:D36"/>
    <mergeCell ref="F36:G36"/>
    <mergeCell ref="A4:A6"/>
    <mergeCell ref="A7:A12"/>
    <mergeCell ref="A13:A36"/>
    <mergeCell ref="B8:B10"/>
    <mergeCell ref="B14:B18"/>
    <mergeCell ref="B19:B33"/>
    <mergeCell ref="B34:B36"/>
    <mergeCell ref="E11:E12"/>
    <mergeCell ref="B11:D12"/>
    <mergeCell ref="C19:D26"/>
    <mergeCell ref="C27:D31"/>
    <mergeCell ref="A37:G41"/>
    <mergeCell ref="C32:D33"/>
  </mergeCells>
  <pageMargins left="0.75" right="0.75" top="1" bottom="1" header="0.5" footer="0.5"/>
  <pageSetup paperSize="9" scale="9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K17" sqref="K17"/>
    </sheetView>
  </sheetViews>
  <sheetFormatPr defaultColWidth="9" defaultRowHeight="14.25" outlineLevelCol="6"/>
  <cols>
    <col min="3" max="3" width="12.6666666666667" customWidth="1"/>
    <col min="6" max="6" width="15.775" customWidth="1"/>
    <col min="7" max="7" width="13.775" customWidth="1"/>
  </cols>
  <sheetData>
    <row r="1" ht="18.75" spans="1:7">
      <c r="A1" s="1" t="s">
        <v>334</v>
      </c>
      <c r="B1" s="2"/>
      <c r="C1" s="2"/>
      <c r="D1" s="2"/>
      <c r="E1" s="2"/>
      <c r="F1" s="2"/>
      <c r="G1" s="2"/>
    </row>
    <row r="2" ht="25.5" spans="1:7">
      <c r="A2" s="3" t="s">
        <v>335</v>
      </c>
      <c r="B2" s="3"/>
      <c r="C2" s="3" t="s">
        <v>336</v>
      </c>
      <c r="D2" s="3"/>
      <c r="E2" s="3" t="s">
        <v>337</v>
      </c>
      <c r="F2" s="3" t="s">
        <v>338</v>
      </c>
      <c r="G2" s="3"/>
    </row>
    <row r="3" ht="15" customHeight="1" spans="1:7">
      <c r="A3" s="3" t="s">
        <v>339</v>
      </c>
      <c r="B3" s="3"/>
      <c r="C3" s="3"/>
      <c r="D3" s="3"/>
      <c r="E3" s="3" t="s">
        <v>340</v>
      </c>
      <c r="F3" s="3" t="s">
        <v>144</v>
      </c>
      <c r="G3" s="3"/>
    </row>
    <row r="4" ht="15" customHeight="1" spans="1:7">
      <c r="A4" s="4" t="s">
        <v>341</v>
      </c>
      <c r="B4" s="4"/>
      <c r="C4" s="5" t="s">
        <v>342</v>
      </c>
      <c r="D4" s="5"/>
      <c r="E4" s="9">
        <v>77</v>
      </c>
      <c r="F4" s="9"/>
      <c r="G4" s="9"/>
    </row>
    <row r="5" ht="15" customHeight="1" spans="1:7">
      <c r="A5" s="4"/>
      <c r="B5" s="4"/>
      <c r="C5" s="6" t="s">
        <v>343</v>
      </c>
      <c r="D5" s="6"/>
      <c r="E5" s="9">
        <v>77</v>
      </c>
      <c r="F5" s="9"/>
      <c r="G5" s="9"/>
    </row>
    <row r="6" ht="15" customHeight="1" spans="1:7">
      <c r="A6" s="4"/>
      <c r="B6" s="4"/>
      <c r="C6" s="6" t="s">
        <v>344</v>
      </c>
      <c r="D6" s="6"/>
      <c r="E6" s="9"/>
      <c r="F6" s="9"/>
      <c r="G6" s="9"/>
    </row>
    <row r="7" ht="15" customHeight="1" spans="1:7">
      <c r="A7" s="4" t="s">
        <v>345</v>
      </c>
      <c r="B7" s="7" t="s">
        <v>346</v>
      </c>
      <c r="C7" s="7"/>
      <c r="D7" s="7"/>
      <c r="E7" s="7"/>
      <c r="F7" s="7"/>
      <c r="G7" s="7"/>
    </row>
    <row r="8" ht="53" customHeight="1" spans="1:7">
      <c r="A8" s="4"/>
      <c r="B8" s="5" t="s">
        <v>347</v>
      </c>
      <c r="C8" s="5"/>
      <c r="D8" s="5"/>
      <c r="E8" s="5"/>
      <c r="F8" s="5"/>
      <c r="G8" s="5"/>
    </row>
    <row r="9" ht="13.5" customHeight="1" spans="1:7">
      <c r="A9" s="4" t="s">
        <v>348</v>
      </c>
      <c r="B9" s="4" t="s">
        <v>349</v>
      </c>
      <c r="C9" s="4" t="s">
        <v>350</v>
      </c>
      <c r="D9" s="7" t="s">
        <v>351</v>
      </c>
      <c r="E9" s="7"/>
      <c r="F9" s="7"/>
      <c r="G9" s="4" t="s">
        <v>352</v>
      </c>
    </row>
    <row r="10" ht="13.5" customHeight="1" spans="1:7">
      <c r="A10" s="4"/>
      <c r="B10" s="8" t="s">
        <v>353</v>
      </c>
      <c r="C10" s="4" t="s">
        <v>354</v>
      </c>
      <c r="D10" s="6" t="s">
        <v>355</v>
      </c>
      <c r="E10" s="6"/>
      <c r="F10" s="6"/>
      <c r="G10" s="15" t="s">
        <v>356</v>
      </c>
    </row>
    <row r="11" ht="15" customHeight="1" spans="1:7">
      <c r="A11" s="4"/>
      <c r="B11" s="4" t="s">
        <v>357</v>
      </c>
      <c r="C11" s="4" t="s">
        <v>358</v>
      </c>
      <c r="D11" s="6" t="s">
        <v>359</v>
      </c>
      <c r="E11" s="6"/>
      <c r="F11" s="6"/>
      <c r="G11" s="11" t="s">
        <v>360</v>
      </c>
    </row>
    <row r="12" ht="15" customHeight="1" spans="1:7">
      <c r="A12" s="4"/>
      <c r="B12" s="4"/>
      <c r="C12" s="4"/>
      <c r="D12" s="6" t="s">
        <v>361</v>
      </c>
      <c r="E12" s="6"/>
      <c r="F12" s="6"/>
      <c r="G12" s="11" t="s">
        <v>360</v>
      </c>
    </row>
    <row r="13" ht="15" customHeight="1" spans="1:7">
      <c r="A13" s="4"/>
      <c r="B13" s="4"/>
      <c r="C13" s="4" t="s">
        <v>362</v>
      </c>
      <c r="D13" s="6" t="s">
        <v>363</v>
      </c>
      <c r="E13" s="6"/>
      <c r="F13" s="6"/>
      <c r="G13" s="12">
        <v>1</v>
      </c>
    </row>
    <row r="14" ht="15" customHeight="1" spans="1:7">
      <c r="A14" s="4"/>
      <c r="B14" s="4"/>
      <c r="C14" s="4"/>
      <c r="D14" s="6" t="s">
        <v>364</v>
      </c>
      <c r="E14" s="6"/>
      <c r="F14" s="6"/>
      <c r="G14" s="11" t="s">
        <v>365</v>
      </c>
    </row>
    <row r="15" ht="15" customHeight="1" spans="1:7">
      <c r="A15" s="4"/>
      <c r="B15" s="4"/>
      <c r="C15" s="4" t="s">
        <v>366</v>
      </c>
      <c r="D15" s="6" t="s">
        <v>367</v>
      </c>
      <c r="E15" s="6"/>
      <c r="F15" s="6"/>
      <c r="G15" s="11" t="s">
        <v>368</v>
      </c>
    </row>
    <row r="16" ht="15" customHeight="1" spans="1:7">
      <c r="A16" s="4"/>
      <c r="B16" s="4"/>
      <c r="C16" s="4"/>
      <c r="D16" s="6" t="s">
        <v>369</v>
      </c>
      <c r="E16" s="6"/>
      <c r="F16" s="6"/>
      <c r="G16" s="11" t="s">
        <v>368</v>
      </c>
    </row>
    <row r="17" ht="28" customHeight="1" spans="1:7">
      <c r="A17" s="4"/>
      <c r="B17" s="4" t="s">
        <v>370</v>
      </c>
      <c r="C17" s="4" t="s">
        <v>371</v>
      </c>
      <c r="D17" s="6" t="s">
        <v>372</v>
      </c>
      <c r="E17" s="6"/>
      <c r="F17" s="6"/>
      <c r="G17" s="11" t="s">
        <v>365</v>
      </c>
    </row>
    <row r="18" ht="27" customHeight="1" spans="1:7">
      <c r="A18" s="4"/>
      <c r="B18" s="4"/>
      <c r="C18" s="4" t="s">
        <v>373</v>
      </c>
      <c r="D18" s="6" t="s">
        <v>374</v>
      </c>
      <c r="E18" s="6"/>
      <c r="F18" s="6"/>
      <c r="G18" s="11" t="s">
        <v>365</v>
      </c>
    </row>
    <row r="19" ht="15" customHeight="1" spans="1:7">
      <c r="A19" s="4"/>
      <c r="B19" s="4"/>
      <c r="C19" s="4" t="s">
        <v>375</v>
      </c>
      <c r="D19" s="6" t="s">
        <v>376</v>
      </c>
      <c r="E19" s="6"/>
      <c r="F19" s="6"/>
      <c r="G19" s="11" t="s">
        <v>365</v>
      </c>
    </row>
    <row r="20" spans="1:7">
      <c r="A20" s="4"/>
      <c r="B20" s="4"/>
      <c r="C20" s="4"/>
      <c r="D20" s="6" t="s">
        <v>377</v>
      </c>
      <c r="E20" s="6"/>
      <c r="F20" s="6"/>
      <c r="G20" s="11" t="s">
        <v>365</v>
      </c>
    </row>
    <row r="21" spans="1:7">
      <c r="A21" s="4"/>
      <c r="B21" s="4" t="s">
        <v>378</v>
      </c>
      <c r="C21" s="4" t="s">
        <v>379</v>
      </c>
      <c r="D21" s="6" t="s">
        <v>380</v>
      </c>
      <c r="E21" s="6"/>
      <c r="F21" s="6"/>
      <c r="G21" s="11" t="s">
        <v>368</v>
      </c>
    </row>
    <row r="22" spans="1:7">
      <c r="A22" s="4"/>
      <c r="B22" s="4"/>
      <c r="C22" s="4"/>
      <c r="D22" s="6" t="s">
        <v>324</v>
      </c>
      <c r="E22" s="6"/>
      <c r="F22" s="6"/>
      <c r="G22" s="11" t="s">
        <v>368</v>
      </c>
    </row>
    <row r="23" ht="29" customHeight="1" spans="1:7">
      <c r="A23" s="3" t="s">
        <v>333</v>
      </c>
      <c r="B23" s="3"/>
      <c r="C23" s="3"/>
      <c r="D23" s="3"/>
      <c r="E23" s="3"/>
      <c r="F23" s="3"/>
      <c r="G23" s="13"/>
    </row>
    <row r="24" spans="1:7">
      <c r="A24" s="3"/>
      <c r="B24" s="3"/>
      <c r="C24" s="3"/>
      <c r="D24" s="3"/>
      <c r="E24" s="3"/>
      <c r="F24" s="3"/>
      <c r="G24" s="13"/>
    </row>
    <row r="25" spans="1:7">
      <c r="A25" s="3"/>
      <c r="B25" s="3"/>
      <c r="C25" s="3"/>
      <c r="D25" s="3"/>
      <c r="E25" s="3"/>
      <c r="F25" s="3"/>
      <c r="G25" s="13"/>
    </row>
    <row r="26" ht="21" customHeight="1" spans="1:7">
      <c r="A26" s="3"/>
      <c r="B26" s="3"/>
      <c r="C26" s="3"/>
      <c r="D26" s="3"/>
      <c r="E26" s="3"/>
      <c r="F26" s="3"/>
      <c r="G26" s="13"/>
    </row>
  </sheetData>
  <mergeCells count="4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1:B16"/>
    <mergeCell ref="B17:B20"/>
    <mergeCell ref="B21:B22"/>
    <mergeCell ref="C11:C12"/>
    <mergeCell ref="C13:C14"/>
    <mergeCell ref="C15:C16"/>
    <mergeCell ref="C19:C20"/>
    <mergeCell ref="C21:C22"/>
    <mergeCell ref="A4:B6"/>
    <mergeCell ref="A23:G2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13" sqref="I13"/>
    </sheetView>
  </sheetViews>
  <sheetFormatPr defaultColWidth="9" defaultRowHeight="14.25" outlineLevelCol="6"/>
  <cols>
    <col min="4" max="4" width="10.8916666666667" customWidth="1"/>
  </cols>
  <sheetData>
    <row r="1" ht="18.75" spans="1:7">
      <c r="A1" s="1" t="s">
        <v>334</v>
      </c>
      <c r="B1" s="2"/>
      <c r="C1" s="2"/>
      <c r="D1" s="2"/>
      <c r="E1" s="2"/>
      <c r="F1" s="2"/>
      <c r="G1" s="2"/>
    </row>
    <row r="2" ht="25.5" spans="1:7">
      <c r="A2" s="3" t="s">
        <v>335</v>
      </c>
      <c r="B2" s="3"/>
      <c r="C2" s="3" t="s">
        <v>381</v>
      </c>
      <c r="D2" s="3"/>
      <c r="E2" s="3" t="s">
        <v>337</v>
      </c>
      <c r="F2" s="3" t="s">
        <v>382</v>
      </c>
      <c r="G2" s="3"/>
    </row>
    <row r="3" ht="15" customHeight="1" spans="1:7">
      <c r="A3" s="3" t="s">
        <v>339</v>
      </c>
      <c r="B3" s="3"/>
      <c r="C3" s="3"/>
      <c r="D3" s="3"/>
      <c r="E3" s="3" t="s">
        <v>340</v>
      </c>
      <c r="F3" s="3" t="s">
        <v>144</v>
      </c>
      <c r="G3" s="3"/>
    </row>
    <row r="4" ht="15" customHeight="1" spans="1:7">
      <c r="A4" s="4" t="s">
        <v>341</v>
      </c>
      <c r="B4" s="4"/>
      <c r="C4" s="5" t="s">
        <v>342</v>
      </c>
      <c r="D4" s="5"/>
      <c r="E4" s="9">
        <v>20</v>
      </c>
      <c r="F4" s="9"/>
      <c r="G4" s="9"/>
    </row>
    <row r="5" ht="25" customHeight="1" spans="1:7">
      <c r="A5" s="4"/>
      <c r="B5" s="4"/>
      <c r="C5" s="6" t="s">
        <v>343</v>
      </c>
      <c r="D5" s="6"/>
      <c r="E5" s="9">
        <v>20</v>
      </c>
      <c r="F5" s="9"/>
      <c r="G5" s="9"/>
    </row>
    <row r="6" ht="15" customHeight="1" spans="1:7">
      <c r="A6" s="4"/>
      <c r="B6" s="4"/>
      <c r="C6" s="6" t="s">
        <v>344</v>
      </c>
      <c r="D6" s="6"/>
      <c r="E6" s="9"/>
      <c r="F6" s="9"/>
      <c r="G6" s="9"/>
    </row>
    <row r="7" ht="15" customHeight="1" spans="1:7">
      <c r="A7" s="4" t="s">
        <v>345</v>
      </c>
      <c r="B7" s="7" t="s">
        <v>346</v>
      </c>
      <c r="C7" s="7"/>
      <c r="D7" s="7"/>
      <c r="E7" s="7"/>
      <c r="F7" s="7"/>
      <c r="G7" s="7"/>
    </row>
    <row r="8" ht="33" customHeight="1" spans="1:7">
      <c r="A8" s="4"/>
      <c r="B8" s="5" t="s">
        <v>383</v>
      </c>
      <c r="C8" s="5"/>
      <c r="D8" s="5"/>
      <c r="E8" s="5"/>
      <c r="F8" s="5"/>
      <c r="G8" s="5"/>
    </row>
    <row r="9" ht="13.5" customHeight="1" spans="1:7">
      <c r="A9" s="4" t="s">
        <v>348</v>
      </c>
      <c r="B9" s="4" t="s">
        <v>349</v>
      </c>
      <c r="C9" s="4" t="s">
        <v>350</v>
      </c>
      <c r="D9" s="7" t="s">
        <v>351</v>
      </c>
      <c r="E9" s="7"/>
      <c r="F9" s="7"/>
      <c r="G9" s="4" t="s">
        <v>352</v>
      </c>
    </row>
    <row r="10" ht="13.5" customHeight="1" spans="1:7">
      <c r="A10" s="4"/>
      <c r="B10" s="8" t="s">
        <v>353</v>
      </c>
      <c r="C10" s="4" t="s">
        <v>354</v>
      </c>
      <c r="D10" s="6" t="s">
        <v>355</v>
      </c>
      <c r="E10" s="6"/>
      <c r="F10" s="6"/>
      <c r="G10" s="15" t="s">
        <v>384</v>
      </c>
    </row>
    <row r="11" ht="15" customHeight="1" spans="1:7">
      <c r="A11" s="4"/>
      <c r="B11" s="4" t="s">
        <v>357</v>
      </c>
      <c r="C11" s="4" t="s">
        <v>358</v>
      </c>
      <c r="D11" s="6" t="s">
        <v>385</v>
      </c>
      <c r="E11" s="6"/>
      <c r="F11" s="6"/>
      <c r="G11" s="11" t="s">
        <v>386</v>
      </c>
    </row>
    <row r="12" ht="15" customHeight="1" spans="1:7">
      <c r="A12" s="4"/>
      <c r="B12" s="4"/>
      <c r="C12" s="4"/>
      <c r="D12" s="14" t="s">
        <v>387</v>
      </c>
      <c r="E12" s="16"/>
      <c r="F12" s="17"/>
      <c r="G12" s="11" t="s">
        <v>388</v>
      </c>
    </row>
    <row r="13" ht="15" customHeight="1" spans="1:7">
      <c r="A13" s="4"/>
      <c r="B13" s="4"/>
      <c r="C13" s="4" t="s">
        <v>362</v>
      </c>
      <c r="D13" s="6" t="s">
        <v>389</v>
      </c>
      <c r="E13" s="6"/>
      <c r="F13" s="6"/>
      <c r="G13" s="12" t="s">
        <v>368</v>
      </c>
    </row>
    <row r="14" ht="15" customHeight="1" spans="1:7">
      <c r="A14" s="4"/>
      <c r="B14" s="4"/>
      <c r="C14" s="4" t="s">
        <v>366</v>
      </c>
      <c r="D14" s="6" t="s">
        <v>390</v>
      </c>
      <c r="E14" s="6"/>
      <c r="F14" s="6"/>
      <c r="G14" s="11" t="s">
        <v>391</v>
      </c>
    </row>
    <row r="15" ht="15" customHeight="1" spans="1:7">
      <c r="A15" s="4"/>
      <c r="B15" s="4" t="s">
        <v>370</v>
      </c>
      <c r="C15" s="4" t="s">
        <v>371</v>
      </c>
      <c r="D15" s="6" t="s">
        <v>392</v>
      </c>
      <c r="E15" s="6"/>
      <c r="F15" s="6"/>
      <c r="G15" s="11" t="s">
        <v>368</v>
      </c>
    </row>
    <row r="16" ht="15" customHeight="1" spans="1:7">
      <c r="A16" s="4"/>
      <c r="B16" s="4"/>
      <c r="C16" s="4" t="s">
        <v>373</v>
      </c>
      <c r="D16" s="6" t="s">
        <v>374</v>
      </c>
      <c r="E16" s="6"/>
      <c r="F16" s="6"/>
      <c r="G16" s="11" t="s">
        <v>368</v>
      </c>
    </row>
    <row r="17" ht="15" customHeight="1" spans="1:7">
      <c r="A17" s="4"/>
      <c r="B17" s="4"/>
      <c r="C17" s="4" t="s">
        <v>375</v>
      </c>
      <c r="D17" s="6" t="s">
        <v>393</v>
      </c>
      <c r="E17" s="6"/>
      <c r="F17" s="6"/>
      <c r="G17" s="11" t="s">
        <v>368</v>
      </c>
    </row>
    <row r="18" spans="1:7">
      <c r="A18" s="4"/>
      <c r="B18" s="4" t="s">
        <v>378</v>
      </c>
      <c r="C18" s="4" t="s">
        <v>379</v>
      </c>
      <c r="D18" s="6" t="s">
        <v>394</v>
      </c>
      <c r="E18" s="6"/>
      <c r="F18" s="6"/>
      <c r="G18" s="11" t="s">
        <v>368</v>
      </c>
    </row>
    <row r="19" spans="1:7">
      <c r="A19" s="4"/>
      <c r="B19" s="4"/>
      <c r="C19" s="4"/>
      <c r="D19" s="6" t="s">
        <v>324</v>
      </c>
      <c r="E19" s="6"/>
      <c r="F19" s="6"/>
      <c r="G19" s="11" t="s">
        <v>368</v>
      </c>
    </row>
    <row r="20" ht="29" customHeight="1" spans="1:7">
      <c r="A20" s="3" t="s">
        <v>333</v>
      </c>
      <c r="B20" s="3"/>
      <c r="C20" s="3"/>
      <c r="D20" s="3"/>
      <c r="E20" s="3"/>
      <c r="F20" s="3"/>
      <c r="G20" s="13"/>
    </row>
    <row r="21" spans="1:7">
      <c r="A21" s="3"/>
      <c r="B21" s="3"/>
      <c r="C21" s="3"/>
      <c r="D21" s="3"/>
      <c r="E21" s="3"/>
      <c r="F21" s="3"/>
      <c r="G21" s="13"/>
    </row>
    <row r="22" spans="1:7">
      <c r="A22" s="3"/>
      <c r="B22" s="3"/>
      <c r="C22" s="3"/>
      <c r="D22" s="3"/>
      <c r="E22" s="3"/>
      <c r="F22" s="3"/>
      <c r="G22" s="13"/>
    </row>
    <row r="23" ht="21" customHeight="1" spans="1:7">
      <c r="A23" s="3"/>
      <c r="B23" s="3"/>
      <c r="C23" s="3"/>
      <c r="D23" s="3"/>
      <c r="E23" s="3"/>
      <c r="F23" s="3"/>
      <c r="G23" s="13"/>
    </row>
  </sheetData>
  <mergeCells count="35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4"/>
    <mergeCell ref="B15:B17"/>
    <mergeCell ref="B18:B19"/>
    <mergeCell ref="C11:C12"/>
    <mergeCell ref="C18:C19"/>
    <mergeCell ref="A4:B6"/>
    <mergeCell ref="A20:G2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8" sqref="K8"/>
    </sheetView>
  </sheetViews>
  <sheetFormatPr defaultColWidth="9" defaultRowHeight="14.25" outlineLevelCol="6"/>
  <cols>
    <col min="3" max="3" width="13.225" customWidth="1"/>
    <col min="4" max="4" width="11.775" customWidth="1"/>
    <col min="7" max="7" width="14.1083333333333" customWidth="1"/>
  </cols>
  <sheetData>
    <row r="1" ht="18.75" spans="1:7">
      <c r="A1" s="1" t="s">
        <v>334</v>
      </c>
      <c r="B1" s="2"/>
      <c r="C1" s="2"/>
      <c r="D1" s="2"/>
      <c r="E1" s="2"/>
      <c r="F1" s="2"/>
      <c r="G1" s="2"/>
    </row>
    <row r="2" ht="25.5" spans="1:7">
      <c r="A2" s="3" t="s">
        <v>335</v>
      </c>
      <c r="B2" s="3"/>
      <c r="C2" s="3" t="s">
        <v>395</v>
      </c>
      <c r="D2" s="3"/>
      <c r="E2" s="3" t="s">
        <v>337</v>
      </c>
      <c r="F2" s="3" t="s">
        <v>382</v>
      </c>
      <c r="G2" s="3"/>
    </row>
    <row r="3" ht="15" customHeight="1" spans="1:7">
      <c r="A3" s="3" t="s">
        <v>339</v>
      </c>
      <c r="B3" s="3"/>
      <c r="C3" s="3"/>
      <c r="D3" s="3"/>
      <c r="E3" s="3" t="s">
        <v>340</v>
      </c>
      <c r="F3" s="3" t="s">
        <v>144</v>
      </c>
      <c r="G3" s="3"/>
    </row>
    <row r="4" ht="15" customHeight="1" spans="1:7">
      <c r="A4" s="4" t="s">
        <v>341</v>
      </c>
      <c r="B4" s="4"/>
      <c r="C4" s="5" t="s">
        <v>342</v>
      </c>
      <c r="D4" s="5"/>
      <c r="E4" s="9">
        <v>3</v>
      </c>
      <c r="F4" s="9"/>
      <c r="G4" s="9"/>
    </row>
    <row r="5" ht="15" customHeight="1" spans="1:7">
      <c r="A5" s="4"/>
      <c r="B5" s="4"/>
      <c r="C5" s="6" t="s">
        <v>343</v>
      </c>
      <c r="D5" s="6"/>
      <c r="E5" s="9">
        <v>3</v>
      </c>
      <c r="F5" s="9"/>
      <c r="G5" s="9"/>
    </row>
    <row r="6" ht="15" customHeight="1" spans="1:7">
      <c r="A6" s="4"/>
      <c r="B6" s="4"/>
      <c r="C6" s="6" t="s">
        <v>344</v>
      </c>
      <c r="D6" s="6"/>
      <c r="E6" s="9"/>
      <c r="F6" s="9"/>
      <c r="G6" s="9"/>
    </row>
    <row r="7" ht="15" customHeight="1" spans="1:7">
      <c r="A7" s="4" t="s">
        <v>345</v>
      </c>
      <c r="B7" s="7" t="s">
        <v>346</v>
      </c>
      <c r="C7" s="7"/>
      <c r="D7" s="7"/>
      <c r="E7" s="7"/>
      <c r="F7" s="7"/>
      <c r="G7" s="7"/>
    </row>
    <row r="8" ht="69" customHeight="1" spans="1:7">
      <c r="A8" s="4"/>
      <c r="B8" s="5" t="s">
        <v>347</v>
      </c>
      <c r="C8" s="5"/>
      <c r="D8" s="5"/>
      <c r="E8" s="5"/>
      <c r="F8" s="5"/>
      <c r="G8" s="5"/>
    </row>
    <row r="9" ht="13.5" customHeight="1" spans="1:7">
      <c r="A9" s="4" t="s">
        <v>348</v>
      </c>
      <c r="B9" s="4" t="s">
        <v>349</v>
      </c>
      <c r="C9" s="4" t="s">
        <v>350</v>
      </c>
      <c r="D9" s="7" t="s">
        <v>351</v>
      </c>
      <c r="E9" s="7"/>
      <c r="F9" s="7"/>
      <c r="G9" s="4" t="s">
        <v>352</v>
      </c>
    </row>
    <row r="10" ht="13.5" customHeight="1" spans="1:7">
      <c r="A10" s="4"/>
      <c r="B10" s="8" t="s">
        <v>353</v>
      </c>
      <c r="C10" s="4" t="s">
        <v>354</v>
      </c>
      <c r="D10" s="6" t="s">
        <v>355</v>
      </c>
      <c r="E10" s="6"/>
      <c r="F10" s="6"/>
      <c r="G10" s="10" t="s">
        <v>396</v>
      </c>
    </row>
    <row r="11" ht="15" customHeight="1" spans="1:7">
      <c r="A11" s="4"/>
      <c r="B11" s="4" t="s">
        <v>357</v>
      </c>
      <c r="C11" s="4" t="s">
        <v>358</v>
      </c>
      <c r="D11" s="6" t="s">
        <v>397</v>
      </c>
      <c r="E11" s="6"/>
      <c r="F11" s="6"/>
      <c r="G11" s="11" t="s">
        <v>398</v>
      </c>
    </row>
    <row r="12" ht="15" customHeight="1" spans="1:7">
      <c r="A12" s="4"/>
      <c r="B12" s="4"/>
      <c r="C12" s="4" t="s">
        <v>362</v>
      </c>
      <c r="D12" s="6" t="s">
        <v>399</v>
      </c>
      <c r="E12" s="6"/>
      <c r="F12" s="6"/>
      <c r="G12" s="12">
        <v>1</v>
      </c>
    </row>
    <row r="13" ht="15" customHeight="1" spans="1:7">
      <c r="A13" s="4"/>
      <c r="B13" s="4"/>
      <c r="C13" s="4" t="s">
        <v>366</v>
      </c>
      <c r="D13" s="6" t="s">
        <v>400</v>
      </c>
      <c r="E13" s="6"/>
      <c r="F13" s="6"/>
      <c r="G13" s="12">
        <v>1</v>
      </c>
    </row>
    <row r="14" ht="24" customHeight="1" spans="1:7">
      <c r="A14" s="4"/>
      <c r="B14" s="4"/>
      <c r="C14" s="4" t="s">
        <v>373</v>
      </c>
      <c r="D14" s="6" t="s">
        <v>374</v>
      </c>
      <c r="E14" s="6"/>
      <c r="F14" s="6"/>
      <c r="G14" s="11" t="s">
        <v>365</v>
      </c>
    </row>
    <row r="15" ht="28" customHeight="1" spans="1:7">
      <c r="A15" s="4"/>
      <c r="B15" s="4"/>
      <c r="C15" s="4" t="s">
        <v>375</v>
      </c>
      <c r="D15" s="6" t="s">
        <v>393</v>
      </c>
      <c r="E15" s="6"/>
      <c r="F15" s="6"/>
      <c r="G15" s="11" t="s">
        <v>365</v>
      </c>
    </row>
    <row r="16" ht="25.5" spans="1:7">
      <c r="A16" s="4"/>
      <c r="B16" s="4" t="s">
        <v>378</v>
      </c>
      <c r="C16" s="4" t="s">
        <v>379</v>
      </c>
      <c r="D16" s="6" t="s">
        <v>401</v>
      </c>
      <c r="E16" s="6"/>
      <c r="F16" s="6"/>
      <c r="G16" s="11" t="s">
        <v>368</v>
      </c>
    </row>
    <row r="17" ht="29" customHeight="1" spans="1:7">
      <c r="A17" s="3" t="s">
        <v>333</v>
      </c>
      <c r="B17" s="3"/>
      <c r="C17" s="3"/>
      <c r="D17" s="3"/>
      <c r="E17" s="3"/>
      <c r="F17" s="3"/>
      <c r="G17" s="13"/>
    </row>
    <row r="18" spans="1:7">
      <c r="A18" s="3"/>
      <c r="B18" s="3"/>
      <c r="C18" s="3"/>
      <c r="D18" s="3"/>
      <c r="E18" s="3"/>
      <c r="F18" s="3"/>
      <c r="G18" s="13"/>
    </row>
    <row r="19" spans="1:7">
      <c r="A19" s="3"/>
      <c r="B19" s="3"/>
      <c r="C19" s="3"/>
      <c r="D19" s="3"/>
      <c r="E19" s="3"/>
      <c r="F19" s="3"/>
      <c r="G19" s="13"/>
    </row>
    <row r="20" ht="21" customHeight="1" spans="1:7">
      <c r="A20" s="3"/>
      <c r="B20" s="3"/>
      <c r="C20" s="3"/>
      <c r="D20" s="3"/>
      <c r="E20" s="3"/>
      <c r="F20" s="3"/>
      <c r="G20" s="13"/>
    </row>
  </sheetData>
  <mergeCells count="2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29" sqref="A29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84" t="s">
        <v>53</v>
      </c>
    </row>
    <row r="2" spans="1:2">
      <c r="A2" s="85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 t="s">
        <v>54</v>
      </c>
      <c r="B4" s="49">
        <v>1</v>
      </c>
    </row>
    <row r="5" ht="20" customHeight="1" spans="1:2">
      <c r="A5" s="51" t="s">
        <v>55</v>
      </c>
      <c r="B5" s="52">
        <v>542.32</v>
      </c>
    </row>
    <row r="6" ht="20" customHeight="1" spans="1:2">
      <c r="A6" s="47" t="s">
        <v>56</v>
      </c>
      <c r="B6" s="52"/>
    </row>
    <row r="7" ht="20" customHeight="1" spans="1:2">
      <c r="A7" s="51" t="s">
        <v>57</v>
      </c>
      <c r="B7" s="52"/>
    </row>
    <row r="8" ht="20" customHeight="1" spans="1:2">
      <c r="A8" s="47" t="s">
        <v>56</v>
      </c>
      <c r="B8" s="52"/>
    </row>
    <row r="9" ht="20" customHeight="1" spans="1:2">
      <c r="A9" s="51" t="s">
        <v>58</v>
      </c>
      <c r="B9" s="52"/>
    </row>
    <row r="10" ht="20" customHeight="1" spans="1:2">
      <c r="A10" s="47" t="s">
        <v>56</v>
      </c>
      <c r="B10" s="52"/>
    </row>
    <row r="11" ht="20" customHeight="1" spans="1:2">
      <c r="A11" s="51" t="s">
        <v>59</v>
      </c>
      <c r="B11" s="52"/>
    </row>
    <row r="12" ht="20" customHeight="1" spans="1:2">
      <c r="A12" s="47" t="s">
        <v>56</v>
      </c>
      <c r="B12" s="52"/>
    </row>
    <row r="13" ht="20" customHeight="1" spans="1:2">
      <c r="A13" s="51" t="s">
        <v>60</v>
      </c>
      <c r="B13" s="52"/>
    </row>
    <row r="14" ht="20" customHeight="1" spans="1:2">
      <c r="A14" s="47" t="s">
        <v>56</v>
      </c>
      <c r="B14" s="52"/>
    </row>
    <row r="15" ht="20" customHeight="1" spans="1:2">
      <c r="A15" s="51" t="s">
        <v>61</v>
      </c>
      <c r="B15" s="52"/>
    </row>
    <row r="16" ht="20" customHeight="1" spans="1:2">
      <c r="A16" s="47" t="s">
        <v>56</v>
      </c>
      <c r="B16" s="52"/>
    </row>
    <row r="17" ht="20" customHeight="1" spans="1:2">
      <c r="A17" s="51" t="s">
        <v>62</v>
      </c>
      <c r="B17" s="52"/>
    </row>
    <row r="18" ht="20" customHeight="1" spans="1:2">
      <c r="A18" s="47" t="s">
        <v>56</v>
      </c>
      <c r="B18" s="52"/>
    </row>
    <row r="19" ht="20" customHeight="1" spans="1:2">
      <c r="A19" s="51" t="s">
        <v>63</v>
      </c>
      <c r="B19" s="52"/>
    </row>
    <row r="20" ht="20" customHeight="1" spans="1:2">
      <c r="A20" s="47" t="s">
        <v>56</v>
      </c>
      <c r="B20" s="52"/>
    </row>
    <row r="21" ht="20" customHeight="1" spans="1:2">
      <c r="A21" s="51" t="s">
        <v>64</v>
      </c>
      <c r="B21" s="52"/>
    </row>
    <row r="22" ht="20" customHeight="1" spans="1:2">
      <c r="A22" s="47" t="s">
        <v>56</v>
      </c>
      <c r="B22" s="52"/>
    </row>
    <row r="23" ht="20" customHeight="1" spans="1:2">
      <c r="A23" s="51" t="s">
        <v>65</v>
      </c>
      <c r="B23" s="52">
        <v>542.32</v>
      </c>
    </row>
    <row r="24" ht="20" customHeight="1" spans="1:2">
      <c r="A24" s="47" t="s">
        <v>66</v>
      </c>
      <c r="B24" s="52"/>
    </row>
    <row r="25" ht="20" customHeight="1" spans="1:2">
      <c r="A25" s="47" t="s">
        <v>66</v>
      </c>
      <c r="B25" s="52"/>
    </row>
    <row r="26" ht="20" customHeight="1" spans="1:2">
      <c r="A26" s="47" t="s">
        <v>66</v>
      </c>
      <c r="B26" s="52"/>
    </row>
    <row r="27" ht="20" customHeight="1" spans="1:2">
      <c r="A27" s="47" t="s">
        <v>66</v>
      </c>
      <c r="B27" s="52"/>
    </row>
    <row r="28" ht="20" customHeight="1" spans="1:2">
      <c r="A28" s="47" t="s">
        <v>66</v>
      </c>
      <c r="B28" s="52"/>
    </row>
    <row r="29" ht="20" customHeight="1" spans="1:2">
      <c r="A29" s="51" t="s">
        <v>67</v>
      </c>
      <c r="B29" s="52"/>
    </row>
    <row r="30" ht="20" customHeight="1" spans="1:2">
      <c r="A30" s="47" t="s">
        <v>56</v>
      </c>
      <c r="B30" s="52"/>
    </row>
    <row r="31" ht="20" customHeight="1" spans="1:2">
      <c r="A31" s="51" t="s">
        <v>68</v>
      </c>
      <c r="B31" s="52"/>
    </row>
    <row r="32" ht="20" customHeight="1" spans="1:2">
      <c r="A32" s="47" t="s">
        <v>56</v>
      </c>
      <c r="B32" s="52"/>
    </row>
    <row r="33" ht="20" customHeight="1" spans="1:2">
      <c r="A33" s="51" t="s">
        <v>69</v>
      </c>
      <c r="B33" s="52">
        <v>542.32</v>
      </c>
    </row>
    <row r="34" spans="1:1">
      <c r="A34" s="83" t="s">
        <v>70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workbookViewId="0">
      <selection activeCell="B5" sqref="B5:D22"/>
    </sheetView>
  </sheetViews>
  <sheetFormatPr defaultColWidth="9" defaultRowHeight="14.25" outlineLevelCol="4"/>
  <cols>
    <col min="1" max="1" width="52.75" customWidth="1"/>
    <col min="2" max="5" width="11.75" customWidth="1"/>
  </cols>
  <sheetData>
    <row r="1" ht="20.25" spans="1:5">
      <c r="A1" s="39" t="s">
        <v>71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25" customHeight="1" spans="1:5">
      <c r="A3" s="49" t="s">
        <v>72</v>
      </c>
      <c r="B3" s="49" t="s">
        <v>73</v>
      </c>
      <c r="C3" s="49" t="s">
        <v>74</v>
      </c>
      <c r="D3" s="49" t="s">
        <v>75</v>
      </c>
      <c r="E3" s="49" t="s">
        <v>76</v>
      </c>
    </row>
    <row r="4" ht="25" customHeight="1" spans="1:5">
      <c r="A4" s="49" t="s">
        <v>54</v>
      </c>
      <c r="B4" s="49">
        <v>1</v>
      </c>
      <c r="C4" s="49">
        <v>2</v>
      </c>
      <c r="D4" s="49">
        <v>3</v>
      </c>
      <c r="E4" s="49">
        <v>4</v>
      </c>
    </row>
    <row r="5" ht="25" customHeight="1" spans="1:5">
      <c r="A5" s="58" t="s">
        <v>77</v>
      </c>
      <c r="B5" s="75">
        <f>C5+D5</f>
        <v>542.32</v>
      </c>
      <c r="C5" s="75">
        <f>C6+C10+C16+C20</f>
        <v>442.32</v>
      </c>
      <c r="D5" s="75">
        <f>SUM(D8:D22)</f>
        <v>100</v>
      </c>
      <c r="E5" s="75"/>
    </row>
    <row r="6" ht="25" customHeight="1" spans="1:5">
      <c r="A6" s="65" t="s">
        <v>78</v>
      </c>
      <c r="B6" s="75">
        <v>338.11</v>
      </c>
      <c r="C6" s="75">
        <v>338.11</v>
      </c>
      <c r="D6" s="75"/>
      <c r="E6" s="75"/>
    </row>
    <row r="7" ht="25" customHeight="1" spans="1:5">
      <c r="A7" s="65" t="s">
        <v>79</v>
      </c>
      <c r="B7" s="75">
        <v>338.11</v>
      </c>
      <c r="C7" s="75">
        <v>338.11</v>
      </c>
      <c r="D7" s="75"/>
      <c r="E7" s="75"/>
    </row>
    <row r="8" ht="25" customHeight="1" spans="1:5">
      <c r="A8" s="65" t="s">
        <v>80</v>
      </c>
      <c r="B8" s="75">
        <v>238.11</v>
      </c>
      <c r="C8" s="75">
        <v>238.11</v>
      </c>
      <c r="D8" s="75"/>
      <c r="E8" s="75"/>
    </row>
    <row r="9" ht="25" customHeight="1" spans="1:5">
      <c r="A9" s="65" t="s">
        <v>81</v>
      </c>
      <c r="B9" s="75">
        <f>SUM(C9:D9)</f>
        <v>100</v>
      </c>
      <c r="C9" s="76"/>
      <c r="D9" s="76">
        <v>100</v>
      </c>
      <c r="E9" s="76"/>
    </row>
    <row r="10" ht="25" customHeight="1" spans="1:5">
      <c r="A10" s="65" t="s">
        <v>82</v>
      </c>
      <c r="B10" s="75">
        <f>B11+B14</f>
        <v>58.53</v>
      </c>
      <c r="C10" s="75">
        <f>C11+C14</f>
        <v>58.53</v>
      </c>
      <c r="D10" s="76"/>
      <c r="E10" s="76"/>
    </row>
    <row r="11" ht="25" customHeight="1" spans="1:5">
      <c r="A11" s="65" t="s">
        <v>83</v>
      </c>
      <c r="B11" s="75">
        <v>54.73</v>
      </c>
      <c r="C11" s="75">
        <v>54.73</v>
      </c>
      <c r="D11" s="76"/>
      <c r="E11" s="76"/>
    </row>
    <row r="12" ht="25" customHeight="1" spans="1:5">
      <c r="A12" s="65" t="s">
        <v>84</v>
      </c>
      <c r="B12" s="75">
        <f>SUM(C12:D12)</f>
        <v>36.49</v>
      </c>
      <c r="C12" s="75">
        <v>36.49</v>
      </c>
      <c r="D12" s="75"/>
      <c r="E12" s="75"/>
    </row>
    <row r="13" ht="25" customHeight="1" spans="1:5">
      <c r="A13" s="65" t="s">
        <v>85</v>
      </c>
      <c r="B13" s="75">
        <f>SUM(C13:D13)</f>
        <v>18.24</v>
      </c>
      <c r="C13" s="75">
        <v>18.24</v>
      </c>
      <c r="D13" s="75"/>
      <c r="E13" s="75"/>
    </row>
    <row r="14" ht="25" customHeight="1" spans="1:5">
      <c r="A14" s="65" t="s">
        <v>86</v>
      </c>
      <c r="B14" s="75">
        <f>SUM(C14:D14)</f>
        <v>3.8</v>
      </c>
      <c r="C14" s="75">
        <v>3.8</v>
      </c>
      <c r="D14" s="75"/>
      <c r="E14" s="75"/>
    </row>
    <row r="15" ht="25" customHeight="1" spans="1:5">
      <c r="A15" s="65" t="s">
        <v>87</v>
      </c>
      <c r="B15" s="75">
        <f>SUM(C15:D15)</f>
        <v>3.8</v>
      </c>
      <c r="C15" s="75">
        <v>3.8</v>
      </c>
      <c r="D15" s="75"/>
      <c r="E15" s="75"/>
    </row>
    <row r="16" ht="25" customHeight="1" spans="1:5">
      <c r="A16" s="65" t="s">
        <v>88</v>
      </c>
      <c r="B16" s="75">
        <v>18.32</v>
      </c>
      <c r="C16" s="75">
        <v>18.32</v>
      </c>
      <c r="D16" s="75"/>
      <c r="E16" s="75"/>
    </row>
    <row r="17" ht="25" customHeight="1" spans="1:5">
      <c r="A17" s="65" t="s">
        <v>89</v>
      </c>
      <c r="B17" s="75">
        <v>18.32</v>
      </c>
      <c r="C17" s="75">
        <v>18.32</v>
      </c>
      <c r="D17" s="75"/>
      <c r="E17" s="75"/>
    </row>
    <row r="18" ht="25" customHeight="1" spans="1:5">
      <c r="A18" s="65" t="s">
        <v>90</v>
      </c>
      <c r="B18" s="75">
        <f t="shared" ref="B18:B22" si="0">SUM(C18:D18)</f>
        <v>14.27</v>
      </c>
      <c r="C18" s="76">
        <v>14.27</v>
      </c>
      <c r="D18" s="76"/>
      <c r="E18" s="76"/>
    </row>
    <row r="19" ht="25" customHeight="1" spans="1:5">
      <c r="A19" s="65" t="s">
        <v>91</v>
      </c>
      <c r="B19" s="75">
        <f t="shared" si="0"/>
        <v>4.05</v>
      </c>
      <c r="C19" s="76">
        <v>4.05</v>
      </c>
      <c r="D19" s="76"/>
      <c r="E19" s="76"/>
    </row>
    <row r="20" ht="25" customHeight="1" spans="1:5">
      <c r="A20" s="65" t="s">
        <v>92</v>
      </c>
      <c r="B20" s="75">
        <f t="shared" si="0"/>
        <v>27.36</v>
      </c>
      <c r="C20" s="75">
        <v>27.36</v>
      </c>
      <c r="D20" s="76"/>
      <c r="E20" s="76"/>
    </row>
    <row r="21" ht="25" customHeight="1" spans="1:5">
      <c r="A21" s="65" t="s">
        <v>93</v>
      </c>
      <c r="B21" s="75">
        <f t="shared" si="0"/>
        <v>27.36</v>
      </c>
      <c r="C21" s="75">
        <v>27.36</v>
      </c>
      <c r="D21" s="76"/>
      <c r="E21" s="76"/>
    </row>
    <row r="22" ht="25" customHeight="1" spans="1:5">
      <c r="A22" s="65" t="s">
        <v>94</v>
      </c>
      <c r="B22" s="75">
        <f t="shared" si="0"/>
        <v>27.36</v>
      </c>
      <c r="C22" s="75">
        <v>27.36</v>
      </c>
      <c r="D22" s="75"/>
      <c r="E22" s="75"/>
    </row>
    <row r="23" spans="1:1">
      <c r="A23" s="61" t="s">
        <v>95</v>
      </c>
    </row>
  </sheetData>
  <mergeCells count="1">
    <mergeCell ref="A1:E1"/>
  </mergeCells>
  <pageMargins left="0.75" right="0.75" top="1" bottom="1" header="0.5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2" sqref="H22"/>
    </sheetView>
  </sheetViews>
  <sheetFormatPr defaultColWidth="9" defaultRowHeight="14.2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39" t="s">
        <v>96</v>
      </c>
      <c r="B1" s="39"/>
      <c r="C1" s="39"/>
      <c r="D1" s="39"/>
    </row>
    <row r="2" spans="1:4">
      <c r="A2" s="40"/>
      <c r="B2" s="41"/>
      <c r="C2" s="41"/>
      <c r="D2" s="41" t="s">
        <v>1</v>
      </c>
    </row>
    <row r="3" ht="15" customHeight="1" spans="1:4">
      <c r="A3" s="49" t="s">
        <v>97</v>
      </c>
      <c r="B3" s="49"/>
      <c r="C3" s="49" t="s">
        <v>98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99</v>
      </c>
    </row>
    <row r="5" spans="1:4">
      <c r="A5" s="79" t="s">
        <v>100</v>
      </c>
      <c r="B5" s="59">
        <v>542.32</v>
      </c>
      <c r="C5" s="79" t="s">
        <v>101</v>
      </c>
      <c r="D5" s="59">
        <v>542.32</v>
      </c>
    </row>
    <row r="6" spans="1:4">
      <c r="A6" s="79" t="s">
        <v>102</v>
      </c>
      <c r="B6" s="59">
        <v>542.32</v>
      </c>
      <c r="C6" s="79" t="s">
        <v>103</v>
      </c>
      <c r="D6" s="59">
        <v>438.11</v>
      </c>
    </row>
    <row r="7" spans="1:4">
      <c r="A7" s="79" t="s">
        <v>104</v>
      </c>
      <c r="B7" s="59"/>
      <c r="C7" s="79" t="s">
        <v>105</v>
      </c>
      <c r="D7" s="59"/>
    </row>
    <row r="8" spans="1:4">
      <c r="A8" s="79" t="s">
        <v>106</v>
      </c>
      <c r="B8" s="59"/>
      <c r="C8" s="79" t="s">
        <v>107</v>
      </c>
      <c r="D8" s="59"/>
    </row>
    <row r="9" spans="1:4">
      <c r="A9" s="79"/>
      <c r="B9" s="80"/>
      <c r="C9" s="79" t="s">
        <v>108</v>
      </c>
      <c r="D9" s="59"/>
    </row>
    <row r="10" spans="1:4">
      <c r="A10" s="79"/>
      <c r="B10" s="80"/>
      <c r="C10" s="79" t="s">
        <v>109</v>
      </c>
      <c r="D10" s="59"/>
    </row>
    <row r="11" spans="1:4">
      <c r="A11" s="79"/>
      <c r="B11" s="80"/>
      <c r="C11" s="79" t="s">
        <v>110</v>
      </c>
      <c r="D11" s="59"/>
    </row>
    <row r="12" spans="1:4">
      <c r="A12" s="81"/>
      <c r="B12" s="82"/>
      <c r="C12" s="79" t="s">
        <v>111</v>
      </c>
      <c r="D12" s="59"/>
    </row>
    <row r="13" spans="1:4">
      <c r="A13" s="81"/>
      <c r="B13" s="82"/>
      <c r="C13" s="79" t="s">
        <v>112</v>
      </c>
      <c r="D13" s="59">
        <v>58.53</v>
      </c>
    </row>
    <row r="14" spans="1:4">
      <c r="A14" s="81"/>
      <c r="B14" s="82"/>
      <c r="C14" s="79" t="s">
        <v>113</v>
      </c>
      <c r="D14" s="59"/>
    </row>
    <row r="15" spans="1:4">
      <c r="A15" s="81"/>
      <c r="B15" s="82"/>
      <c r="C15" s="79" t="s">
        <v>114</v>
      </c>
      <c r="D15" s="59">
        <v>18.32</v>
      </c>
    </row>
    <row r="16" spans="1:4">
      <c r="A16" s="81"/>
      <c r="B16" s="82"/>
      <c r="C16" s="79" t="s">
        <v>115</v>
      </c>
      <c r="D16" s="59"/>
    </row>
    <row r="17" spans="1:4">
      <c r="A17" s="81"/>
      <c r="B17" s="82"/>
      <c r="C17" s="79" t="s">
        <v>116</v>
      </c>
      <c r="D17" s="59"/>
    </row>
    <row r="18" spans="1:4">
      <c r="A18" s="81"/>
      <c r="B18" s="82"/>
      <c r="C18" s="79" t="s">
        <v>117</v>
      </c>
      <c r="D18" s="59"/>
    </row>
    <row r="19" spans="1:4">
      <c r="A19" s="81"/>
      <c r="B19" s="82"/>
      <c r="C19" s="79" t="s">
        <v>118</v>
      </c>
      <c r="D19" s="59"/>
    </row>
    <row r="20" spans="1:4">
      <c r="A20" s="81"/>
      <c r="B20" s="82"/>
      <c r="C20" s="79" t="s">
        <v>119</v>
      </c>
      <c r="D20" s="59"/>
    </row>
    <row r="21" spans="1:4">
      <c r="A21" s="81"/>
      <c r="B21" s="82"/>
      <c r="C21" s="79" t="s">
        <v>120</v>
      </c>
      <c r="D21" s="59"/>
    </row>
    <row r="22" spans="1:4">
      <c r="A22" s="81"/>
      <c r="B22" s="82"/>
      <c r="C22" s="79" t="s">
        <v>121</v>
      </c>
      <c r="D22" s="59"/>
    </row>
    <row r="23" spans="1:4">
      <c r="A23" s="81"/>
      <c r="B23" s="82"/>
      <c r="C23" s="79" t="s">
        <v>122</v>
      </c>
      <c r="D23" s="59"/>
    </row>
    <row r="24" spans="1:4">
      <c r="A24" s="81"/>
      <c r="B24" s="82"/>
      <c r="C24" s="79" t="s">
        <v>123</v>
      </c>
      <c r="D24" s="59"/>
    </row>
    <row r="25" spans="1:4">
      <c r="A25" s="81"/>
      <c r="B25" s="82"/>
      <c r="C25" s="79" t="s">
        <v>124</v>
      </c>
      <c r="D25" s="59">
        <v>27.36</v>
      </c>
    </row>
    <row r="26" spans="1:4">
      <c r="A26" s="81"/>
      <c r="B26" s="82"/>
      <c r="C26" s="79" t="s">
        <v>125</v>
      </c>
      <c r="D26" s="59"/>
    </row>
    <row r="27" spans="1:4">
      <c r="A27" s="81"/>
      <c r="B27" s="82"/>
      <c r="C27" s="79" t="s">
        <v>126</v>
      </c>
      <c r="D27" s="59"/>
    </row>
    <row r="28" spans="1:4">
      <c r="A28" s="81"/>
      <c r="B28" s="82"/>
      <c r="C28" s="79" t="s">
        <v>127</v>
      </c>
      <c r="D28" s="59"/>
    </row>
    <row r="29" spans="1:4">
      <c r="A29" s="81"/>
      <c r="B29" s="82"/>
      <c r="C29" s="79" t="s">
        <v>128</v>
      </c>
      <c r="D29" s="59"/>
    </row>
    <row r="30" spans="1:4">
      <c r="A30" s="81"/>
      <c r="B30" s="82"/>
      <c r="C30" s="79" t="s">
        <v>129</v>
      </c>
      <c r="D30" s="59"/>
    </row>
    <row r="31" spans="1:4">
      <c r="A31" s="81"/>
      <c r="B31" s="82"/>
      <c r="C31" s="79" t="s">
        <v>130</v>
      </c>
      <c r="D31" s="59"/>
    </row>
    <row r="32" spans="1:4">
      <c r="A32" s="81"/>
      <c r="B32" s="82"/>
      <c r="C32" s="79" t="s">
        <v>131</v>
      </c>
      <c r="D32" s="59"/>
    </row>
    <row r="33" spans="1:4">
      <c r="A33" s="81"/>
      <c r="B33" s="82"/>
      <c r="C33" s="79" t="s">
        <v>132</v>
      </c>
      <c r="D33" s="59"/>
    </row>
    <row r="34" spans="1:4">
      <c r="A34" s="81"/>
      <c r="B34" s="82"/>
      <c r="C34" s="79" t="s">
        <v>133</v>
      </c>
      <c r="D34" s="59"/>
    </row>
    <row r="35" spans="1:4">
      <c r="A35" s="81"/>
      <c r="B35" s="82"/>
      <c r="C35" s="79"/>
      <c r="D35" s="59"/>
    </row>
    <row r="36" spans="1:4">
      <c r="A36" s="49" t="s">
        <v>134</v>
      </c>
      <c r="B36" s="56">
        <v>542.32</v>
      </c>
      <c r="C36" s="49" t="s">
        <v>135</v>
      </c>
      <c r="D36" s="56">
        <v>542.32</v>
      </c>
    </row>
    <row r="37" spans="1:1">
      <c r="A37" s="83" t="s">
        <v>70</v>
      </c>
    </row>
    <row r="38" spans="1:1">
      <c r="A38" s="62" t="s">
        <v>136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C11" sqref="C11"/>
    </sheetView>
  </sheetViews>
  <sheetFormatPr defaultColWidth="9" defaultRowHeight="14.25"/>
  <cols>
    <col min="1" max="1" width="17.6333333333333" customWidth="1"/>
    <col min="11" max="11" width="12.8833333333333" customWidth="1"/>
  </cols>
  <sheetData>
    <row r="1" ht="20.25" spans="1:11">
      <c r="A1" s="39" t="s">
        <v>137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0"/>
      <c r="B2" s="41"/>
      <c r="C2" s="41"/>
      <c r="D2" s="41"/>
      <c r="E2" s="41"/>
      <c r="F2" s="41"/>
      <c r="G2" s="41"/>
      <c r="H2" s="41"/>
      <c r="I2" s="41"/>
      <c r="J2" s="41"/>
      <c r="K2" s="41" t="s">
        <v>1</v>
      </c>
    </row>
    <row r="3" ht="15" customHeight="1" spans="1:11">
      <c r="A3" s="49" t="s">
        <v>138</v>
      </c>
      <c r="B3" s="49" t="s">
        <v>139</v>
      </c>
      <c r="C3" s="49" t="s">
        <v>140</v>
      </c>
      <c r="D3" s="49"/>
      <c r="E3" s="49"/>
      <c r="F3" s="49" t="s">
        <v>141</v>
      </c>
      <c r="G3" s="49"/>
      <c r="H3" s="49"/>
      <c r="I3" s="49" t="s">
        <v>142</v>
      </c>
      <c r="J3" s="49"/>
      <c r="K3" s="49"/>
    </row>
    <row r="4" spans="1:11">
      <c r="A4" s="49"/>
      <c r="B4" s="49"/>
      <c r="C4" s="49" t="s">
        <v>99</v>
      </c>
      <c r="D4" s="49" t="s">
        <v>74</v>
      </c>
      <c r="E4" s="49" t="s">
        <v>75</v>
      </c>
      <c r="F4" s="49" t="s">
        <v>99</v>
      </c>
      <c r="G4" s="49" t="s">
        <v>74</v>
      </c>
      <c r="H4" s="49" t="s">
        <v>75</v>
      </c>
      <c r="I4" s="49" t="s">
        <v>99</v>
      </c>
      <c r="J4" s="49" t="s">
        <v>74</v>
      </c>
      <c r="K4" s="49" t="s">
        <v>75</v>
      </c>
    </row>
    <row r="5" spans="1:11">
      <c r="A5" s="77" t="s">
        <v>143</v>
      </c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7">
        <v>7</v>
      </c>
      <c r="I5" s="77">
        <v>8</v>
      </c>
      <c r="J5" s="77">
        <v>9</v>
      </c>
      <c r="K5" s="78">
        <v>10</v>
      </c>
    </row>
    <row r="6" spans="1:11">
      <c r="A6" s="58" t="s">
        <v>77</v>
      </c>
      <c r="B6" s="73">
        <f>C6</f>
        <v>542.32</v>
      </c>
      <c r="C6" s="73">
        <f>SUM(D6:E6)</f>
        <v>542.32</v>
      </c>
      <c r="D6" s="73">
        <v>442.32</v>
      </c>
      <c r="E6" s="73">
        <v>100</v>
      </c>
      <c r="F6" s="73"/>
      <c r="G6" s="73"/>
      <c r="H6" s="73"/>
      <c r="I6" s="73"/>
      <c r="J6" s="73"/>
      <c r="K6" s="73"/>
    </row>
    <row r="7" spans="1:11">
      <c r="A7" s="60" t="s">
        <v>144</v>
      </c>
      <c r="B7" s="73">
        <f>C7</f>
        <v>542.32</v>
      </c>
      <c r="C7" s="73">
        <f>SUM(D7:E7)</f>
        <v>542.32</v>
      </c>
      <c r="D7" s="73">
        <v>442.32</v>
      </c>
      <c r="E7" s="73">
        <v>100</v>
      </c>
      <c r="F7" s="73"/>
      <c r="G7" s="73"/>
      <c r="H7" s="73"/>
      <c r="I7" s="73"/>
      <c r="J7" s="73"/>
      <c r="K7" s="73"/>
    </row>
    <row r="8" spans="1:11">
      <c r="A8" s="60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>
      <c r="A9" s="60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>
      <c r="A10" s="60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>
      <c r="A11" s="60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>
      <c r="A12" s="6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>
      <c r="A13" s="60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>
      <c r="A14" s="60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>
      <c r="A15" s="60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">
      <c r="A16" s="61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F12" sqref="F12"/>
    </sheetView>
  </sheetViews>
  <sheetFormatPr defaultColWidth="9" defaultRowHeight="14.25" outlineLevelCol="4"/>
  <cols>
    <col min="1" max="1" width="12.3333333333333" customWidth="1"/>
    <col min="2" max="2" width="36.1083333333333" customWidth="1"/>
    <col min="3" max="5" width="12" customWidth="1"/>
  </cols>
  <sheetData>
    <row r="1" ht="20.25" spans="1:5">
      <c r="A1" s="39" t="s">
        <v>145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15" customHeight="1" spans="1:5">
      <c r="A3" s="49" t="s">
        <v>72</v>
      </c>
      <c r="B3" s="49"/>
      <c r="C3" s="49" t="s">
        <v>140</v>
      </c>
      <c r="D3" s="49"/>
      <c r="E3" s="49"/>
    </row>
    <row r="4" spans="1:5">
      <c r="A4" s="49" t="s">
        <v>146</v>
      </c>
      <c r="B4" s="49" t="s">
        <v>147</v>
      </c>
      <c r="C4" s="49" t="s">
        <v>99</v>
      </c>
      <c r="D4" s="49" t="s">
        <v>74</v>
      </c>
      <c r="E4" s="49" t="s">
        <v>75</v>
      </c>
    </row>
    <row r="5" spans="1:5">
      <c r="A5" s="49" t="s">
        <v>54</v>
      </c>
      <c r="B5" s="49" t="s">
        <v>54</v>
      </c>
      <c r="C5" s="49">
        <v>1</v>
      </c>
      <c r="D5" s="49">
        <v>2</v>
      </c>
      <c r="E5" s="49">
        <v>3</v>
      </c>
    </row>
    <row r="6" ht="15" customHeight="1" spans="1:5">
      <c r="A6" s="74" t="s">
        <v>148</v>
      </c>
      <c r="B6" s="74" t="s">
        <v>77</v>
      </c>
      <c r="C6" s="75">
        <f>D6+E6</f>
        <v>542.32</v>
      </c>
      <c r="D6" s="75">
        <f>D7+D11+D17+D21</f>
        <v>442.32</v>
      </c>
      <c r="E6" s="75">
        <f>SUM(E9:E23)</f>
        <v>100</v>
      </c>
    </row>
    <row r="7" ht="15" customHeight="1" spans="1:5">
      <c r="A7" s="65" t="s">
        <v>149</v>
      </c>
      <c r="B7" s="65" t="s">
        <v>150</v>
      </c>
      <c r="C7" s="75">
        <v>338.11</v>
      </c>
      <c r="D7" s="75">
        <v>338.11</v>
      </c>
      <c r="E7" s="75"/>
    </row>
    <row r="8" ht="15" customHeight="1" spans="1:5">
      <c r="A8" s="65" t="s">
        <v>151</v>
      </c>
      <c r="B8" s="65" t="s">
        <v>152</v>
      </c>
      <c r="C8" s="75">
        <v>338.11</v>
      </c>
      <c r="D8" s="75">
        <v>338.11</v>
      </c>
      <c r="E8" s="75"/>
    </row>
    <row r="9" ht="15" customHeight="1" spans="1:5">
      <c r="A9" s="65" t="s">
        <v>153</v>
      </c>
      <c r="B9" s="65" t="s">
        <v>154</v>
      </c>
      <c r="C9" s="75">
        <v>238.11</v>
      </c>
      <c r="D9" s="75">
        <v>238.11</v>
      </c>
      <c r="E9" s="75"/>
    </row>
    <row r="10" ht="15" customHeight="1" spans="1:5">
      <c r="A10" s="65" t="s">
        <v>155</v>
      </c>
      <c r="B10" s="65" t="s">
        <v>156</v>
      </c>
      <c r="C10" s="75">
        <f t="shared" ref="C10:C16" si="0">SUM(D10:E10)</f>
        <v>100</v>
      </c>
      <c r="D10" s="76"/>
      <c r="E10" s="76">
        <v>100</v>
      </c>
    </row>
    <row r="11" ht="15" customHeight="1" spans="1:5">
      <c r="A11" s="65" t="s">
        <v>157</v>
      </c>
      <c r="B11" s="65" t="s">
        <v>158</v>
      </c>
      <c r="C11" s="75">
        <f>C12+C15</f>
        <v>58.53</v>
      </c>
      <c r="D11" s="75">
        <f>D12+D15</f>
        <v>58.53</v>
      </c>
      <c r="E11" s="76"/>
    </row>
    <row r="12" ht="15" customHeight="1" spans="1:5">
      <c r="A12" s="65" t="s">
        <v>159</v>
      </c>
      <c r="B12" s="65" t="s">
        <v>160</v>
      </c>
      <c r="C12" s="75">
        <v>54.73</v>
      </c>
      <c r="D12" s="75">
        <v>54.73</v>
      </c>
      <c r="E12" s="76"/>
    </row>
    <row r="13" ht="15" customHeight="1" spans="1:5">
      <c r="A13" s="65" t="s">
        <v>161</v>
      </c>
      <c r="B13" s="65" t="s">
        <v>162</v>
      </c>
      <c r="C13" s="75">
        <f t="shared" si="0"/>
        <v>36.49</v>
      </c>
      <c r="D13" s="75">
        <v>36.49</v>
      </c>
      <c r="E13" s="75"/>
    </row>
    <row r="14" ht="15" customHeight="1" spans="1:5">
      <c r="A14" s="65" t="s">
        <v>163</v>
      </c>
      <c r="B14" s="65" t="s">
        <v>164</v>
      </c>
      <c r="C14" s="75">
        <f t="shared" si="0"/>
        <v>18.24</v>
      </c>
      <c r="D14" s="75">
        <v>18.24</v>
      </c>
      <c r="E14" s="75"/>
    </row>
    <row r="15" ht="15" customHeight="1" spans="1:5">
      <c r="A15" s="65" t="s">
        <v>165</v>
      </c>
      <c r="B15" s="65" t="s">
        <v>166</v>
      </c>
      <c r="C15" s="75">
        <f t="shared" si="0"/>
        <v>3.8</v>
      </c>
      <c r="D15" s="75">
        <v>3.8</v>
      </c>
      <c r="E15" s="75"/>
    </row>
    <row r="16" ht="15" customHeight="1" spans="1:5">
      <c r="A16" s="65" t="s">
        <v>167</v>
      </c>
      <c r="B16" s="65" t="s">
        <v>166</v>
      </c>
      <c r="C16" s="75">
        <f t="shared" si="0"/>
        <v>3.8</v>
      </c>
      <c r="D16" s="75">
        <v>3.8</v>
      </c>
      <c r="E16" s="75"/>
    </row>
    <row r="17" ht="15" customHeight="1" spans="1:5">
      <c r="A17" s="65" t="s">
        <v>168</v>
      </c>
      <c r="B17" s="65" t="s">
        <v>169</v>
      </c>
      <c r="C17" s="75">
        <v>18.32</v>
      </c>
      <c r="D17" s="75">
        <v>18.32</v>
      </c>
      <c r="E17" s="75"/>
    </row>
    <row r="18" ht="15" customHeight="1" spans="1:5">
      <c r="A18" s="65" t="s">
        <v>170</v>
      </c>
      <c r="B18" s="65" t="s">
        <v>171</v>
      </c>
      <c r="C18" s="75">
        <v>18.32</v>
      </c>
      <c r="D18" s="75">
        <v>18.32</v>
      </c>
      <c r="E18" s="75"/>
    </row>
    <row r="19" ht="15" customHeight="1" spans="1:5">
      <c r="A19" s="65" t="s">
        <v>172</v>
      </c>
      <c r="B19" s="65" t="s">
        <v>173</v>
      </c>
      <c r="C19" s="75">
        <f t="shared" ref="C19:C23" si="1">SUM(D19:E19)</f>
        <v>14.27</v>
      </c>
      <c r="D19" s="76">
        <v>14.27</v>
      </c>
      <c r="E19" s="76"/>
    </row>
    <row r="20" ht="15" customHeight="1" spans="1:5">
      <c r="A20" s="65" t="s">
        <v>174</v>
      </c>
      <c r="B20" s="65" t="s">
        <v>175</v>
      </c>
      <c r="C20" s="75">
        <f t="shared" si="1"/>
        <v>4.05</v>
      </c>
      <c r="D20" s="76">
        <v>4.05</v>
      </c>
      <c r="E20" s="76"/>
    </row>
    <row r="21" ht="15" customHeight="1" spans="1:5">
      <c r="A21" s="65" t="s">
        <v>176</v>
      </c>
      <c r="B21" s="65" t="s">
        <v>177</v>
      </c>
      <c r="C21" s="75">
        <f t="shared" si="1"/>
        <v>27.36</v>
      </c>
      <c r="D21" s="75">
        <v>27.36</v>
      </c>
      <c r="E21" s="76"/>
    </row>
    <row r="22" ht="15" customHeight="1" spans="1:5">
      <c r="A22" s="65" t="s">
        <v>178</v>
      </c>
      <c r="B22" s="65" t="s">
        <v>179</v>
      </c>
      <c r="C22" s="75">
        <f t="shared" si="1"/>
        <v>27.36</v>
      </c>
      <c r="D22" s="75">
        <v>27.36</v>
      </c>
      <c r="E22" s="76"/>
    </row>
    <row r="23" ht="15" customHeight="1" spans="1:5">
      <c r="A23" s="65" t="s">
        <v>180</v>
      </c>
      <c r="B23" s="65" t="s">
        <v>181</v>
      </c>
      <c r="C23" s="75">
        <f t="shared" si="1"/>
        <v>27.36</v>
      </c>
      <c r="D23" s="75">
        <v>27.36</v>
      </c>
      <c r="E23" s="75"/>
    </row>
    <row r="24" spans="1:1">
      <c r="A24" s="61" t="s">
        <v>95</v>
      </c>
    </row>
    <row r="25" spans="1:1">
      <c r="A25" s="62" t="s">
        <v>136</v>
      </c>
    </row>
    <row r="26" spans="1:1">
      <c r="A26" s="62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E7" sqref="E7"/>
    </sheetView>
  </sheetViews>
  <sheetFormatPr defaultColWidth="9" defaultRowHeight="14.25" outlineLevelCol="4"/>
  <cols>
    <col min="1" max="1" width="19.3333333333333" customWidth="1"/>
    <col min="2" max="2" width="21.1333333333333" customWidth="1"/>
    <col min="3" max="4" width="20.25" customWidth="1"/>
    <col min="5" max="5" width="20.25" style="63" customWidth="1"/>
  </cols>
  <sheetData>
    <row r="1" ht="20.25" spans="1:5">
      <c r="A1" s="39" t="s">
        <v>182</v>
      </c>
      <c r="B1" s="39"/>
      <c r="C1" s="39"/>
      <c r="D1" s="39"/>
      <c r="E1" s="69"/>
    </row>
    <row r="2" spans="1:5">
      <c r="A2" s="40"/>
      <c r="B2" s="41"/>
      <c r="C2" s="41"/>
      <c r="D2" s="41"/>
      <c r="E2" s="70" t="s">
        <v>1</v>
      </c>
    </row>
    <row r="3" ht="15" customHeight="1" spans="1:5">
      <c r="A3" s="49" t="s">
        <v>183</v>
      </c>
      <c r="B3" s="49"/>
      <c r="C3" s="49" t="s">
        <v>184</v>
      </c>
      <c r="D3" s="49"/>
      <c r="E3" s="71"/>
    </row>
    <row r="4" spans="1:5">
      <c r="A4" s="49" t="s">
        <v>146</v>
      </c>
      <c r="B4" s="49" t="s">
        <v>147</v>
      </c>
      <c r="C4" s="49" t="s">
        <v>99</v>
      </c>
      <c r="D4" s="49" t="s">
        <v>185</v>
      </c>
      <c r="E4" s="71" t="s">
        <v>186</v>
      </c>
    </row>
    <row r="5" spans="1:5">
      <c r="A5" s="49" t="s">
        <v>54</v>
      </c>
      <c r="B5" s="49" t="s">
        <v>54</v>
      </c>
      <c r="C5" s="49">
        <v>1</v>
      </c>
      <c r="D5" s="49">
        <v>2</v>
      </c>
      <c r="E5" s="71">
        <v>3</v>
      </c>
    </row>
    <row r="6" spans="1:5">
      <c r="A6" s="58" t="s">
        <v>148</v>
      </c>
      <c r="B6" s="58" t="s">
        <v>77</v>
      </c>
      <c r="C6" s="64">
        <v>442.32</v>
      </c>
      <c r="D6" s="64">
        <f>SUM(D7:D15)</f>
        <v>366.13</v>
      </c>
      <c r="E6" s="72">
        <f>SUM(E16:E26)</f>
        <v>76.19</v>
      </c>
    </row>
    <row r="7" spans="1:5">
      <c r="A7" s="65" t="s">
        <v>187</v>
      </c>
      <c r="B7" s="65" t="s">
        <v>188</v>
      </c>
      <c r="C7" s="64">
        <f t="shared" ref="C7:C26" si="0">D7+E7</f>
        <v>102.42</v>
      </c>
      <c r="D7" s="64">
        <v>102.42</v>
      </c>
      <c r="E7" s="72"/>
    </row>
    <row r="8" spans="1:5">
      <c r="A8" s="65" t="s">
        <v>189</v>
      </c>
      <c r="B8" s="65" t="s">
        <v>190</v>
      </c>
      <c r="C8" s="64">
        <f t="shared" si="0"/>
        <v>135.37</v>
      </c>
      <c r="D8" s="64">
        <v>135.37</v>
      </c>
      <c r="E8" s="72"/>
    </row>
    <row r="9" spans="1:5">
      <c r="A9" s="65" t="s">
        <v>191</v>
      </c>
      <c r="B9" s="65" t="s">
        <v>192</v>
      </c>
      <c r="C9" s="64">
        <f t="shared" si="0"/>
        <v>24.13</v>
      </c>
      <c r="D9" s="64">
        <v>24.13</v>
      </c>
      <c r="E9" s="72"/>
    </row>
    <row r="10" spans="1:5">
      <c r="A10" s="65" t="s">
        <v>193</v>
      </c>
      <c r="B10" s="65" t="s">
        <v>194</v>
      </c>
      <c r="C10" s="64">
        <f t="shared" si="0"/>
        <v>36.49</v>
      </c>
      <c r="D10" s="64">
        <v>36.49</v>
      </c>
      <c r="E10" s="72"/>
    </row>
    <row r="11" spans="1:5">
      <c r="A11" s="65" t="s">
        <v>195</v>
      </c>
      <c r="B11" s="65" t="s">
        <v>196</v>
      </c>
      <c r="C11" s="64">
        <f t="shared" si="0"/>
        <v>18.24</v>
      </c>
      <c r="D11" s="64">
        <v>18.24</v>
      </c>
      <c r="E11" s="72"/>
    </row>
    <row r="12" spans="1:5">
      <c r="A12" s="65" t="s">
        <v>197</v>
      </c>
      <c r="B12" s="65" t="s">
        <v>198</v>
      </c>
      <c r="C12" s="64">
        <f t="shared" si="0"/>
        <v>14.27</v>
      </c>
      <c r="D12" s="64">
        <v>14.27</v>
      </c>
      <c r="E12" s="72"/>
    </row>
    <row r="13" spans="1:5">
      <c r="A13" s="65" t="s">
        <v>199</v>
      </c>
      <c r="B13" s="65" t="s">
        <v>200</v>
      </c>
      <c r="C13" s="64">
        <f t="shared" si="0"/>
        <v>4.05</v>
      </c>
      <c r="D13" s="64">
        <v>4.05</v>
      </c>
      <c r="E13" s="72"/>
    </row>
    <row r="14" spans="1:5">
      <c r="A14" s="65" t="s">
        <v>201</v>
      </c>
      <c r="B14" s="65" t="s">
        <v>202</v>
      </c>
      <c r="C14" s="64">
        <f t="shared" si="0"/>
        <v>3.8</v>
      </c>
      <c r="D14" s="64">
        <v>3.8</v>
      </c>
      <c r="E14" s="72"/>
    </row>
    <row r="15" spans="1:5">
      <c r="A15" s="65" t="s">
        <v>203</v>
      </c>
      <c r="B15" s="65" t="s">
        <v>181</v>
      </c>
      <c r="C15" s="64">
        <f t="shared" si="0"/>
        <v>27.36</v>
      </c>
      <c r="D15" s="64">
        <v>27.36</v>
      </c>
      <c r="E15" s="72"/>
    </row>
    <row r="16" spans="1:5">
      <c r="A16" s="65" t="s">
        <v>204</v>
      </c>
      <c r="B16" s="65" t="s">
        <v>205</v>
      </c>
      <c r="C16" s="64">
        <f t="shared" si="0"/>
        <v>30</v>
      </c>
      <c r="D16" s="66"/>
      <c r="E16" s="73">
        <v>30</v>
      </c>
    </row>
    <row r="17" spans="1:5">
      <c r="A17" s="65" t="s">
        <v>206</v>
      </c>
      <c r="B17" s="65" t="s">
        <v>207</v>
      </c>
      <c r="C17" s="64">
        <f t="shared" si="0"/>
        <v>5</v>
      </c>
      <c r="D17" s="66"/>
      <c r="E17" s="73">
        <v>5</v>
      </c>
    </row>
    <row r="18" spans="1:5">
      <c r="A18" s="65" t="s">
        <v>208</v>
      </c>
      <c r="B18" s="65" t="s">
        <v>209</v>
      </c>
      <c r="C18" s="64">
        <f t="shared" si="0"/>
        <v>0.54</v>
      </c>
      <c r="D18" s="66"/>
      <c r="E18" s="73">
        <v>0.54</v>
      </c>
    </row>
    <row r="19" spans="1:5">
      <c r="A19" s="65" t="s">
        <v>210</v>
      </c>
      <c r="B19" s="65" t="s">
        <v>211</v>
      </c>
      <c r="C19" s="64">
        <f t="shared" si="0"/>
        <v>3.3</v>
      </c>
      <c r="D19" s="66"/>
      <c r="E19" s="73">
        <v>3.3</v>
      </c>
    </row>
    <row r="20" spans="1:5">
      <c r="A20" s="65" t="s">
        <v>212</v>
      </c>
      <c r="B20" s="65" t="s">
        <v>213</v>
      </c>
      <c r="C20" s="64">
        <f t="shared" si="0"/>
        <v>2.69</v>
      </c>
      <c r="D20" s="66"/>
      <c r="E20" s="73">
        <v>2.69</v>
      </c>
    </row>
    <row r="21" spans="1:5">
      <c r="A21" s="65" t="s">
        <v>214</v>
      </c>
      <c r="B21" s="65" t="s">
        <v>215</v>
      </c>
      <c r="C21" s="64">
        <f t="shared" si="0"/>
        <v>13</v>
      </c>
      <c r="D21" s="66"/>
      <c r="E21" s="73">
        <v>13</v>
      </c>
    </row>
    <row r="22" spans="1:5">
      <c r="A22" s="65" t="s">
        <v>216</v>
      </c>
      <c r="B22" s="65" t="s">
        <v>217</v>
      </c>
      <c r="C22" s="64">
        <f t="shared" si="0"/>
        <v>0.16</v>
      </c>
      <c r="D22" s="66"/>
      <c r="E22" s="73">
        <v>0.16</v>
      </c>
    </row>
    <row r="23" spans="1:5">
      <c r="A23" s="65" t="s">
        <v>218</v>
      </c>
      <c r="B23" s="65" t="s">
        <v>219</v>
      </c>
      <c r="C23" s="64">
        <f t="shared" si="0"/>
        <v>2.63</v>
      </c>
      <c r="D23" s="66"/>
      <c r="E23" s="73">
        <v>2.63</v>
      </c>
    </row>
    <row r="24" spans="1:5">
      <c r="A24" s="65" t="s">
        <v>220</v>
      </c>
      <c r="B24" s="65" t="s">
        <v>221</v>
      </c>
      <c r="C24" s="64">
        <f t="shared" si="0"/>
        <v>5.49</v>
      </c>
      <c r="D24" s="66"/>
      <c r="E24" s="73">
        <v>5.49</v>
      </c>
    </row>
    <row r="25" spans="1:5">
      <c r="A25" s="65" t="s">
        <v>222</v>
      </c>
      <c r="B25" s="65" t="s">
        <v>223</v>
      </c>
      <c r="C25" s="64">
        <f t="shared" si="0"/>
        <v>9.24</v>
      </c>
      <c r="D25" s="66"/>
      <c r="E25" s="73">
        <v>9.24</v>
      </c>
    </row>
    <row r="26" spans="1:5">
      <c r="A26" s="67" t="s">
        <v>224</v>
      </c>
      <c r="B26" s="68" t="s">
        <v>225</v>
      </c>
      <c r="C26" s="64">
        <f t="shared" si="0"/>
        <v>4.14</v>
      </c>
      <c r="D26" s="64"/>
      <c r="E26" s="72">
        <v>4.14</v>
      </c>
    </row>
    <row r="27" spans="1:1">
      <c r="A27" s="61" t="s">
        <v>95</v>
      </c>
    </row>
    <row r="28" spans="1:1">
      <c r="A28" s="62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D14" sqref="D14"/>
    </sheetView>
  </sheetViews>
  <sheetFormatPr defaultColWidth="9" defaultRowHeight="14.25" outlineLevelCol="7"/>
  <cols>
    <col min="1" max="1" width="29" customWidth="1"/>
    <col min="2" max="8" width="14.6333333333333" customWidth="1"/>
  </cols>
  <sheetData>
    <row r="1" ht="20.25" spans="1:8">
      <c r="A1" s="39" t="s">
        <v>226</v>
      </c>
      <c r="B1" s="39"/>
      <c r="C1" s="39"/>
      <c r="D1" s="39"/>
      <c r="E1" s="39"/>
      <c r="F1" s="39"/>
      <c r="G1" s="39"/>
      <c r="H1" s="39"/>
    </row>
    <row r="2" spans="1:8">
      <c r="A2" s="40"/>
      <c r="B2" s="41"/>
      <c r="C2" s="41"/>
      <c r="D2" s="41"/>
      <c r="E2" s="41"/>
      <c r="F2" s="41"/>
      <c r="G2" s="41"/>
      <c r="H2" s="41" t="s">
        <v>1</v>
      </c>
    </row>
    <row r="3" ht="15" customHeight="1" spans="1:8">
      <c r="A3" s="49" t="s">
        <v>138</v>
      </c>
      <c r="B3" s="44" t="s">
        <v>227</v>
      </c>
      <c r="C3" s="44"/>
      <c r="D3" s="44"/>
      <c r="E3" s="44"/>
      <c r="F3" s="44"/>
      <c r="G3" s="44" t="s">
        <v>228</v>
      </c>
      <c r="H3" s="44" t="s">
        <v>229</v>
      </c>
    </row>
    <row r="4" ht="15" customHeight="1" spans="1:8">
      <c r="A4" s="49"/>
      <c r="B4" s="44" t="s">
        <v>99</v>
      </c>
      <c r="C4" s="44" t="s">
        <v>230</v>
      </c>
      <c r="D4" s="44" t="s">
        <v>231</v>
      </c>
      <c r="E4" s="44" t="s">
        <v>232</v>
      </c>
      <c r="F4" s="44"/>
      <c r="G4" s="44"/>
      <c r="H4" s="44"/>
    </row>
    <row r="5" spans="1:8">
      <c r="A5" s="49"/>
      <c r="B5" s="44"/>
      <c r="C5" s="44"/>
      <c r="D5" s="44"/>
      <c r="E5" s="44" t="s">
        <v>233</v>
      </c>
      <c r="F5" s="44" t="s">
        <v>234</v>
      </c>
      <c r="G5" s="44"/>
      <c r="H5" s="44"/>
    </row>
    <row r="6" spans="1:8">
      <c r="A6" s="44" t="s">
        <v>54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</row>
    <row r="7" spans="1:8">
      <c r="A7" s="58" t="s">
        <v>77</v>
      </c>
      <c r="B7" s="59">
        <v>0.16</v>
      </c>
      <c r="C7" s="59"/>
      <c r="D7" s="59">
        <v>0.16</v>
      </c>
      <c r="E7" s="59"/>
      <c r="F7" s="59"/>
      <c r="G7" s="59"/>
      <c r="H7" s="59"/>
    </row>
    <row r="8" spans="1:8">
      <c r="A8" s="60" t="s">
        <v>144</v>
      </c>
      <c r="B8" s="59">
        <v>0.16</v>
      </c>
      <c r="C8" s="59"/>
      <c r="D8" s="59">
        <v>0.16</v>
      </c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95</v>
      </c>
    </row>
    <row r="18" spans="1:1">
      <c r="A18" s="62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E10" sqref="E10"/>
    </sheetView>
  </sheetViews>
  <sheetFormatPr defaultColWidth="9" defaultRowHeight="14.2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39" t="s">
        <v>235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spans="1:5">
      <c r="A3" s="49" t="s">
        <v>236</v>
      </c>
      <c r="B3" s="49" t="s">
        <v>4</v>
      </c>
      <c r="C3" s="49" t="s">
        <v>99</v>
      </c>
      <c r="D3" s="49" t="s">
        <v>74</v>
      </c>
      <c r="E3" s="49" t="s">
        <v>75</v>
      </c>
    </row>
    <row r="4" spans="1:5">
      <c r="A4" s="49" t="s">
        <v>54</v>
      </c>
      <c r="B4" s="49" t="s">
        <v>54</v>
      </c>
      <c r="C4" s="49">
        <v>1</v>
      </c>
      <c r="D4" s="49">
        <v>2</v>
      </c>
      <c r="E4" s="49">
        <v>3</v>
      </c>
    </row>
    <row r="5" spans="1:5">
      <c r="A5" s="50"/>
      <c r="B5" s="51" t="s">
        <v>139</v>
      </c>
      <c r="C5" s="52">
        <f>D5+E5</f>
        <v>64.16</v>
      </c>
      <c r="D5" s="53">
        <f>SUM(D6:D20)</f>
        <v>64.16</v>
      </c>
      <c r="E5" s="56"/>
    </row>
    <row r="6" spans="1:5">
      <c r="A6" s="54">
        <v>1</v>
      </c>
      <c r="B6" s="47" t="s">
        <v>237</v>
      </c>
      <c r="C6" s="46"/>
      <c r="D6" s="55">
        <v>30</v>
      </c>
      <c r="E6" s="57"/>
    </row>
    <row r="7" spans="1:5">
      <c r="A7" s="54">
        <v>2</v>
      </c>
      <c r="B7" s="47" t="s">
        <v>238</v>
      </c>
      <c r="C7" s="46"/>
      <c r="D7" s="55">
        <v>5</v>
      </c>
      <c r="E7" s="57"/>
    </row>
    <row r="8" spans="1:5">
      <c r="A8" s="54">
        <v>3</v>
      </c>
      <c r="B8" s="47" t="s">
        <v>239</v>
      </c>
      <c r="C8" s="46"/>
      <c r="D8" s="55">
        <v>0.54</v>
      </c>
      <c r="E8" s="57"/>
    </row>
    <row r="9" spans="1:5">
      <c r="A9" s="54">
        <v>4</v>
      </c>
      <c r="B9" s="47" t="s">
        <v>240</v>
      </c>
      <c r="C9" s="46"/>
      <c r="D9" s="55"/>
      <c r="E9" s="57"/>
    </row>
    <row r="10" spans="1:5">
      <c r="A10" s="54">
        <v>5</v>
      </c>
      <c r="B10" s="47" t="s">
        <v>241</v>
      </c>
      <c r="C10" s="46"/>
      <c r="D10" s="55">
        <v>3.3</v>
      </c>
      <c r="E10" s="57"/>
    </row>
    <row r="11" spans="1:5">
      <c r="A11" s="54">
        <v>6</v>
      </c>
      <c r="B11" s="47" t="s">
        <v>242</v>
      </c>
      <c r="C11" s="46"/>
      <c r="D11" s="55">
        <v>2.69</v>
      </c>
      <c r="E11" s="57"/>
    </row>
    <row r="12" spans="1:5">
      <c r="A12" s="54">
        <v>7</v>
      </c>
      <c r="B12" s="47" t="s">
        <v>243</v>
      </c>
      <c r="C12" s="46"/>
      <c r="D12" s="55"/>
      <c r="E12" s="57"/>
    </row>
    <row r="13" spans="1:5">
      <c r="A13" s="54">
        <v>8</v>
      </c>
      <c r="B13" s="47" t="s">
        <v>244</v>
      </c>
      <c r="C13" s="46"/>
      <c r="D13" s="55">
        <v>13</v>
      </c>
      <c r="E13" s="57"/>
    </row>
    <row r="14" spans="1:5">
      <c r="A14" s="54">
        <v>9</v>
      </c>
      <c r="B14" s="47" t="s">
        <v>245</v>
      </c>
      <c r="C14" s="46"/>
      <c r="D14" s="55"/>
      <c r="E14" s="57"/>
    </row>
    <row r="15" spans="1:5">
      <c r="A15" s="54">
        <v>10</v>
      </c>
      <c r="B15" s="47" t="s">
        <v>246</v>
      </c>
      <c r="C15" s="46"/>
      <c r="D15" s="55"/>
      <c r="E15" s="57"/>
    </row>
    <row r="16" spans="1:5">
      <c r="A16" s="54">
        <v>11</v>
      </c>
      <c r="B16" s="47" t="s">
        <v>247</v>
      </c>
      <c r="C16" s="46"/>
      <c r="D16" s="55"/>
      <c r="E16" s="57"/>
    </row>
    <row r="17" spans="1:5">
      <c r="A17" s="54">
        <v>12</v>
      </c>
      <c r="B17" s="47" t="s">
        <v>248</v>
      </c>
      <c r="C17" s="46"/>
      <c r="D17" s="55">
        <v>5.49</v>
      </c>
      <c r="E17" s="57"/>
    </row>
    <row r="18" spans="1:5">
      <c r="A18" s="54">
        <v>13</v>
      </c>
      <c r="B18" s="47" t="s">
        <v>249</v>
      </c>
      <c r="C18" s="46"/>
      <c r="D18" s="55"/>
      <c r="E18" s="57"/>
    </row>
    <row r="19" spans="1:5">
      <c r="A19" s="54">
        <v>14</v>
      </c>
      <c r="B19" s="47" t="s">
        <v>250</v>
      </c>
      <c r="C19" s="46"/>
      <c r="D19" s="55">
        <v>4.14</v>
      </c>
      <c r="E19" s="57"/>
    </row>
    <row r="20" spans="1:5">
      <c r="A20" s="54">
        <v>15</v>
      </c>
      <c r="B20" s="47" t="s">
        <v>251</v>
      </c>
      <c r="C20" s="46"/>
      <c r="D20" s="55"/>
      <c r="E20" s="57"/>
    </row>
    <row r="21" spans="1:1">
      <c r="A21" s="48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 (2)</vt:lpstr>
      <vt:lpstr>项目支出绩效目标表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2025-02-13T15:38:49Z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2052-12.8.2.1115</vt:lpwstr>
  </property>
</Properties>
</file>