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部门单位预算公开审核表" sheetId="3" r:id="rId1"/>
    <sheet name="表一" sheetId="4" r:id="rId2"/>
    <sheet name="表二" sheetId="5" r:id="rId3"/>
    <sheet name="表三" sheetId="6" r:id="rId4"/>
    <sheet name="表四" sheetId="7" r:id="rId5"/>
    <sheet name="表五" sheetId="8" r:id="rId6"/>
    <sheet name="表六" sheetId="9" r:id="rId7"/>
    <sheet name="表七" sheetId="10" r:id="rId8"/>
    <sheet name="表八" sheetId="11" r:id="rId9"/>
    <sheet name="表九" sheetId="12" r:id="rId10"/>
    <sheet name="表十" sheetId="13" r:id="rId11"/>
    <sheet name="表十一" sheetId="14" r:id="rId12"/>
    <sheet name="表十二" sheetId="15" r:id="rId13"/>
    <sheet name="整体支出绩效目标表" sheetId="16" r:id="rId14"/>
    <sheet name="绩效目标1" sheetId="18" r:id="rId15"/>
    <sheet name="Sheet2" sheetId="19" r:id="rId16"/>
    <sheet name="Sheet3" sheetId="20" r:id="rId17"/>
    <sheet name="Sheet4" sheetId="21" r:id="rId18"/>
    <sheet name="Sheet5" sheetId="22" r:id="rId19"/>
    <sheet name="Sheet6" sheetId="23" r:id="rId20"/>
    <sheet name="Sheet7" sheetId="24" r:id="rId21"/>
    <sheet name="Sheet8" sheetId="25" r:id="rId22"/>
    <sheet name="Sheet9" sheetId="26" r:id="rId23"/>
    <sheet name="Sheet10" sheetId="27" r:id="rId24"/>
    <sheet name="Sheet11" sheetId="28" r:id="rId25"/>
    <sheet name="Sheet12" sheetId="29" r:id="rId26"/>
    <sheet name="Sheet13" sheetId="30" r:id="rId27"/>
    <sheet name="Sheet14" sheetId="31" r:id="rId2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<sst xmlns="http://schemas.openxmlformats.org/spreadsheetml/2006/main" count="1332" uniqueCount="579">
  <si>
    <t>附件2</t>
  </si>
  <si>
    <t>部门/单位预算公开情况审核表</t>
  </si>
  <si>
    <t>部门（单位）名称：</t>
  </si>
  <si>
    <t>单位所属部门：</t>
  </si>
  <si>
    <t>完整性</t>
  </si>
  <si>
    <t>细化程度</t>
  </si>
  <si>
    <t>真实性</t>
  </si>
  <si>
    <t>预算公开情况检查内容</t>
  </si>
  <si>
    <t>部门主要职责及机构设置情况</t>
  </si>
  <si>
    <t>包括本级预算和所属单位预算在内的汇总预算</t>
  </si>
  <si>
    <t>预算收支增减变化情况说明</t>
  </si>
  <si>
    <t>机关运行经费安排情况说明</t>
  </si>
  <si>
    <t>政府采购安排情况说明</t>
  </si>
  <si>
    <t>对专业性较强的名词进行解释</t>
  </si>
  <si>
    <t>国有资产占用情况说明</t>
  </si>
  <si>
    <t>重点项目预算的绩效目标等情况说明</t>
  </si>
  <si>
    <t>部门/单位收支总体情况表</t>
  </si>
  <si>
    <t>部门/单位收入总体情况表</t>
  </si>
  <si>
    <t>部门/单位支出总体情况表</t>
  </si>
  <si>
    <t>财政拨款收支总体情况表</t>
  </si>
  <si>
    <t>一般公共预算支出情况表</t>
  </si>
  <si>
    <t>一般公共预算基本支出情况表</t>
  </si>
  <si>
    <t>一般公共预算“三公”经费支出情况表</t>
  </si>
  <si>
    <t>政府性基金预算支出情况表</t>
  </si>
  <si>
    <t>一般公共预算支出情况表公开到功能分类项级科目</t>
  </si>
  <si>
    <t>一般公共预算基本支出情况表公开到经济性质分类款级科目</t>
  </si>
  <si>
    <t>“三公”经费增减变化情况等说明信息</t>
  </si>
  <si>
    <t>一般公共预算“三公”经费支出情况表按“因公出国（境）费”、“公务用车购置及运行费”、“公务接待费”公开</t>
  </si>
  <si>
    <t>“公务用车购置及运行费”细化到“公务用车购置费”和“公务用车运行费”两个项目</t>
  </si>
  <si>
    <t>部门/单位预算公开报表数据要与批复的预算数据一致</t>
  </si>
  <si>
    <t>部门/单位预算公开的报告中的相关数据要与预算批复数据一致</t>
  </si>
  <si>
    <t>部门/单位预算公开的报告中的相关数据要与公开报表一致</t>
  </si>
  <si>
    <t>是/否</t>
  </si>
  <si>
    <t>预算
单位
审核</t>
  </si>
  <si>
    <t>审核
意见</t>
  </si>
  <si>
    <t>部门
审核</t>
  </si>
  <si>
    <t>财政业务
股审核</t>
  </si>
  <si>
    <t>财政预算股审核</t>
  </si>
  <si>
    <t>财政
信息
股审核</t>
  </si>
  <si>
    <t>审核人</t>
  </si>
  <si>
    <t>备注：1.审核时，每个部门/单位应出具1张审核表；
      2.出具审核意见时，请先对照审核内容逐项审核后，再出具总体意见并签字确认。</t>
  </si>
  <si>
    <r>
      <rPr>
        <sz val="16"/>
        <color theme="1"/>
        <rFont val="仿宋_GB2312"/>
        <charset val="134"/>
      </rPr>
      <t>表一、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收支总体情况表</t>
    </r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</si>
  <si>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</si>
  <si>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</si>
  <si>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</si>
  <si>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</si>
  <si>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</si>
  <si>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</si>
  <si>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</si>
  <si>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</si>
  <si>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</si>
  <si>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</si>
  <si>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</si>
  <si>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</si>
  <si>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</si>
  <si>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</si>
  <si>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</si>
  <si>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</si>
  <si>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</si>
  <si>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</si>
  <si>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</si>
  <si>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</si>
  <si>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</si>
  <si>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</si>
  <si>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</si>
  <si>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r>
      <rPr>
        <sz val="9"/>
        <color rgb="FF000000"/>
        <rFont val="宋体"/>
        <charset val="134"/>
      </rPr>
      <t>十、卫生健康支出</t>
    </r>
  </si>
  <si>
    <r>
      <rPr>
        <sz val="9"/>
        <color rgb="FF000000"/>
        <rFont val="宋体"/>
        <charset val="134"/>
      </rPr>
      <t>十一、节能环保支出</t>
    </r>
  </si>
  <si>
    <t>十二、城乡社区支出</t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</si>
  <si>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</si>
  <si>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</si>
  <si>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</si>
  <si>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</si>
  <si>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</si>
  <si>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</si>
  <si>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</si>
  <si>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t>二十、住房保障支出</t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</si>
  <si>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</si>
  <si>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</si>
  <si>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</si>
  <si>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</si>
  <si>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</si>
  <si>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</si>
  <si>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</si>
  <si>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</si>
  <si>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</si>
  <si>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</si>
  <si>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</si>
  <si>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</si>
  <si>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</si>
  <si>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</si>
  <si>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</si>
  <si>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</si>
  <si>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</si>
  <si>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</si>
  <si>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表二、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收入总体情况表</t>
    </r>
  </si>
  <si>
    <r>
      <rPr>
        <b/>
        <sz val="9"/>
        <color rgb="FF000000"/>
        <rFont val="宋体"/>
        <charset val="134"/>
      </rPr>
      <t>**</t>
    </r>
  </si>
  <si>
    <r>
      <rPr>
        <b/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</si>
  <si>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 xml:space="preserve">        </t>
    </r>
    <r>
      <rPr>
        <sz val="9"/>
        <color rgb="FF000000"/>
        <rFont val="宋体"/>
        <charset val="134"/>
      </rPr>
      <t>……</t>
    </r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</si>
  <si>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</si>
  <si>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</si>
  <si>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</si>
  <si>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</si>
  <si>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</si>
  <si>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</si>
  <si>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</si>
  <si>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</si>
  <si>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</si>
  <si>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sz val="9"/>
        <color rgb="FF000000"/>
        <rFont val="宋体"/>
        <charset val="134"/>
      </rPr>
      <t xml:space="preserve"> 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</si>
  <si>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</si>
  <si>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</si>
  <si>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</si>
  <si>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</si>
  <si>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表三、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支出总体情况表</t>
    </r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</si>
  <si>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</si>
  <si>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</si>
  <si>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</si>
  <si>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</si>
  <si>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</si>
  <si>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r>
      <rPr>
        <b/>
        <sz val="9"/>
        <color theme="1"/>
        <rFont val="宋体"/>
        <charset val="134"/>
      </rPr>
      <t>总计</t>
    </r>
  </si>
  <si>
    <t>208
社会保障和就业支出</t>
  </si>
  <si>
    <t>20805
行政事业单位养老支出</t>
  </si>
  <si>
    <t>2080505
机关事业单位基本养老保险缴费支出</t>
  </si>
  <si>
    <t>2080506
机关事业单位职业年金缴费支出</t>
  </si>
  <si>
    <t>20808
抚恤</t>
  </si>
  <si>
    <t>2080801
死亡抚恤</t>
  </si>
  <si>
    <t>20899
其他社会保障和就业支出</t>
  </si>
  <si>
    <t>2089999
其他社会保障和就业支出</t>
  </si>
  <si>
    <t>210
卫生健康支出</t>
  </si>
  <si>
    <t>21011
行政事业单位医疗</t>
  </si>
  <si>
    <t>2101101
行政单位医疗</t>
  </si>
  <si>
    <t>212
城乡社区支出</t>
  </si>
  <si>
    <t>21201
城乡社区管理事务</t>
  </si>
  <si>
    <t>2120102
一般行政管理事务</t>
  </si>
  <si>
    <t>21203
城乡社区公共设施</t>
  </si>
  <si>
    <t>2120399
其他城乡社区公共设施支出</t>
  </si>
  <si>
    <t>21205
城乡社区环境卫生</t>
  </si>
  <si>
    <t>2120501
城乡社区环境卫生</t>
  </si>
  <si>
    <t>221
住房保障支出</t>
  </si>
  <si>
    <t>22102住房改革支出</t>
  </si>
  <si>
    <t>2210201住房公积金</t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</si>
  <si>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</si>
  <si>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</si>
  <si>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</si>
  <si>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</si>
  <si>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</si>
  <si>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</si>
  <si>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</si>
  <si>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</si>
  <si>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</si>
  <si>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</si>
  <si>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</si>
  <si>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</si>
  <si>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</si>
  <si>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</si>
  <si>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</si>
  <si>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</si>
  <si>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</si>
  <si>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</si>
  <si>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</si>
  <si>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</si>
  <si>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</si>
  <si>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</si>
  <si>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</si>
  <si>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</si>
  <si>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</si>
  <si>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</si>
  <si>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</si>
  <si>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</si>
  <si>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</si>
  <si>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</si>
  <si>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</si>
  <si>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</si>
  <si>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</si>
  <si>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</si>
  <si>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</si>
  <si>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</si>
  <si>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</si>
  <si>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</si>
  <si>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</si>
  <si>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</si>
  <si>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</si>
  <si>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</si>
  <si>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</si>
  <si>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</si>
  <si>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</si>
  <si>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</si>
  <si>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</si>
  <si>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</si>
  <si>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r>
      <rPr>
        <sz val="9"/>
        <color rgb="FF000000"/>
        <rFont val="宋体"/>
        <charset val="134"/>
      </rPr>
      <t>**</t>
    </r>
  </si>
  <si>
    <t>华池县城市管理综合行政执法队</t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</si>
  <si>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</si>
  <si>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</si>
  <si>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</si>
  <si>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r>
      <rPr>
        <b/>
        <sz val="9"/>
        <color theme="1"/>
        <rFont val="宋体"/>
        <charset val="134"/>
      </rPr>
      <t xml:space="preserve"> </t>
    </r>
  </si>
  <si>
    <t>社会保障和就业支出</t>
  </si>
  <si>
    <t>行政事业单位养老支出</t>
  </si>
  <si>
    <t>机关事业单位基本养老保险缴费支出</t>
  </si>
  <si>
    <t>机关事业单位职业年金缴费支出</t>
  </si>
  <si>
    <t>抚恤</t>
  </si>
  <si>
    <t>死亡抚恤</t>
  </si>
  <si>
    <t>其他社会保障和就业支出</t>
  </si>
  <si>
    <t>卫生健康支出</t>
  </si>
  <si>
    <t>行政事业单位医疗</t>
  </si>
  <si>
    <t>行政单位医疗</t>
  </si>
  <si>
    <t>城乡社区支出</t>
  </si>
  <si>
    <t>城乡社区管理事务</t>
  </si>
  <si>
    <t>一般行政管理事务</t>
  </si>
  <si>
    <t>城乡社区公共设施</t>
  </si>
  <si>
    <t>其他城乡社区公共设施支出</t>
  </si>
  <si>
    <t>城乡社区环境卫生</t>
  </si>
  <si>
    <t>住房保障支出</t>
  </si>
  <si>
    <t>住房改革支出</t>
  </si>
  <si>
    <t>住房公积金</t>
  </si>
  <si>
    <r>
      <rPr>
        <sz val="16"/>
        <color theme="1"/>
        <rFont val="仿宋_GB2312"/>
        <charset val="134"/>
      </rPr>
      <t>表七、一般公共预算基本支出情况表</t>
    </r>
  </si>
  <si>
    <r>
      <rPr>
        <b/>
        <sz val="9"/>
        <color rgb="FF000000"/>
        <rFont val="宋体"/>
        <charset val="134"/>
      </rPr>
      <t>经济分类科目</t>
    </r>
  </si>
  <si>
    <r>
      <rPr>
        <b/>
        <sz val="9"/>
        <color rgb="FF000000"/>
        <rFont val="宋体"/>
        <charset val="134"/>
      </rPr>
      <t>一般公共预算基本支出</t>
    </r>
  </si>
  <si>
    <r>
      <rPr>
        <b/>
        <sz val="9"/>
        <color rgb="FF000000"/>
        <rFont val="宋体"/>
        <charset val="134"/>
      </rPr>
      <t>人员经费</t>
    </r>
  </si>
  <si>
    <r>
      <rPr>
        <b/>
        <sz val="9"/>
        <color rgb="FF000000"/>
        <rFont val="宋体"/>
        <charset val="134"/>
      </rPr>
      <t>公用经费</t>
    </r>
  </si>
  <si>
    <t>工资福利支出</t>
  </si>
  <si>
    <t>基本工资</t>
  </si>
  <si>
    <t>津贴补贴</t>
  </si>
  <si>
    <t>奖金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</si>
  <si>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</si>
  <si>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</si>
  <si>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</si>
  <si>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</si>
  <si>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</si>
  <si>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商品和服务支出</t>
  </si>
  <si>
    <t>办公费</t>
  </si>
  <si>
    <t>印刷费</t>
  </si>
  <si>
    <t>水费</t>
  </si>
  <si>
    <t>电费</t>
  </si>
  <si>
    <t>邮电费</t>
  </si>
  <si>
    <t>取暖费</t>
  </si>
  <si>
    <t>差旅费</t>
  </si>
  <si>
    <t>维修（护）费</t>
  </si>
  <si>
    <t>会议费</t>
  </si>
  <si>
    <t>公务接待费</t>
  </si>
  <si>
    <t>劳务费</t>
  </si>
  <si>
    <t>福利费</t>
  </si>
  <si>
    <t>工会经费</t>
  </si>
  <si>
    <t>公务用车运行维护费</t>
  </si>
  <si>
    <t>其他交通费用</t>
  </si>
  <si>
    <t>其他商品和服务支出</t>
  </si>
  <si>
    <t>对个人和家庭的补助</t>
  </si>
  <si>
    <t>生活补助</t>
  </si>
  <si>
    <t>其他对个人和家庭的补助</t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</si>
  <si>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</si>
  <si>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</si>
  <si>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</si>
  <si>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</si>
  <si>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</si>
  <si>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</si>
  <si>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</si>
  <si>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</si>
  <si>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</si>
  <si>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r>
      <rPr>
        <sz val="9"/>
        <color theme="1"/>
        <rFont val="宋体"/>
        <charset val="134"/>
      </rPr>
      <t>……</t>
    </r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</si>
  <si>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</si>
  <si>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</si>
  <si>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</si>
  <si>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</si>
  <si>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</si>
  <si>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</si>
  <si>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</si>
  <si>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</si>
  <si>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</si>
  <si>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</si>
  <si>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</si>
  <si>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</si>
  <si>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r>
      <rPr>
        <sz val="9"/>
        <color rgb="FF000000"/>
        <rFont val="宋体"/>
        <charset val="134"/>
      </rPr>
      <t>[30218]专用材料费</t>
    </r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</si>
  <si>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</si>
  <si>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</si>
  <si>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r>
      <rPr>
        <sz val="9"/>
        <color rgb="FF000000"/>
        <rFont val="宋体"/>
        <charset val="134"/>
      </rPr>
      <t>[30299]其他商品和服务支出</t>
    </r>
  </si>
  <si>
    <r>
      <rPr>
        <sz val="9"/>
        <color rgb="FF000000"/>
        <rFont val="宋体"/>
        <charset val="134"/>
      </rPr>
      <t>[31002]办公设备购置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</si>
  <si>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</si>
  <si>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</si>
  <si>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</si>
  <si>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……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</si>
  <si>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</si>
  <si>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</si>
  <si>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</si>
  <si>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</si>
  <si>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</si>
  <si>
    <t>部门（单位）整体支出绩效目标申报表</t>
  </si>
  <si>
    <t>（2025年度）</t>
  </si>
  <si>
    <r>
      <rPr>
        <sz val="9"/>
        <color rgb="FF000000"/>
        <rFont val="宋体"/>
        <charset val="134"/>
      </rPr>
      <t>部门（单位）名称</t>
    </r>
  </si>
  <si>
    <r>
      <rPr>
        <sz val="9"/>
        <color rgb="FF000000"/>
        <rFont val="宋体"/>
        <charset val="134"/>
      </rPr>
      <t>总 体 目 标</t>
    </r>
  </si>
  <si>
    <t>目标1：确保工资按期发放，资金按财务制度、年初预算规定拨付。</t>
  </si>
  <si>
    <t>目标2：确保城市市容市貌建设，城区垃圾无害化处理，环境绿化美化等工作稳步开展。</t>
  </si>
  <si>
    <t>目标3：保障城市管理工作逐步推进，进一步提升城市管理水平，打造宜居城市。</t>
  </si>
  <si>
    <r>
      <rPr>
        <sz val="9"/>
        <color rgb="FF000000"/>
        <rFont val="宋体"/>
        <charset val="134"/>
      </rPr>
      <t>预 算 情 况（万元）</t>
    </r>
  </si>
  <si>
    <r>
      <rPr>
        <sz val="9"/>
        <color rgb="FF000000"/>
        <rFont val="宋体"/>
        <charset val="134"/>
      </rPr>
      <t>按支出类型分</t>
    </r>
  </si>
  <si>
    <r>
      <rPr>
        <sz val="9"/>
        <color rgb="FF000000"/>
        <rFont val="宋体"/>
        <charset val="134"/>
      </rPr>
      <t>预算金额</t>
    </r>
  </si>
  <si>
    <r>
      <rPr>
        <sz val="9"/>
        <color rgb="FF000000"/>
        <rFont val="宋体"/>
        <charset val="134"/>
      </rPr>
      <t>按来源类型分</t>
    </r>
  </si>
  <si>
    <r>
      <rPr>
        <sz val="9"/>
        <color rgb="FF000000"/>
        <rFont val="宋体"/>
        <charset val="134"/>
      </rPr>
      <t>基本支出</t>
    </r>
  </si>
  <si>
    <r>
      <rPr>
        <sz val="9"/>
        <color rgb="FF000000"/>
        <rFont val="宋体"/>
        <charset val="134"/>
      </rPr>
      <t>人员经费</t>
    </r>
  </si>
  <si>
    <r>
      <rPr>
        <sz val="9"/>
        <color rgb="FF000000"/>
        <rFont val="宋体"/>
        <charset val="134"/>
      </rPr>
      <t>当年财政拨款</t>
    </r>
  </si>
  <si>
    <r>
      <rPr>
        <sz val="9"/>
        <color rgb="FF000000"/>
        <rFont val="宋体"/>
        <charset val="134"/>
      </rPr>
      <t>公用经费</t>
    </r>
  </si>
  <si>
    <r>
      <rPr>
        <sz val="9"/>
        <color rgb="FF000000"/>
        <rFont val="宋体"/>
        <charset val="134"/>
      </rPr>
      <t>上年结转资金</t>
    </r>
  </si>
  <si>
    <r>
      <rPr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</si>
  <si>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其他资金</t>
    </r>
  </si>
  <si>
    <r>
      <rPr>
        <sz val="9"/>
        <color rgb="FF000000"/>
        <rFont val="宋体"/>
        <charset val="134"/>
      </rPr>
      <t>项目支出</t>
    </r>
  </si>
  <si>
    <r>
      <rPr>
        <sz val="9"/>
        <color rgb="FF000000"/>
        <rFont val="宋体"/>
        <charset val="134"/>
      </rPr>
      <t>收入预算合计</t>
    </r>
  </si>
  <si>
    <r>
      <rPr>
        <sz val="9"/>
        <color rgb="FF000000"/>
        <rFont val="宋体"/>
        <charset val="134"/>
      </rPr>
      <t>支出预算合计</t>
    </r>
  </si>
  <si>
    <r>
      <rPr>
        <sz val="9"/>
        <color theme="1"/>
        <rFont val="宋体"/>
        <charset val="134"/>
      </rPr>
      <t>绩 效 指 标</t>
    </r>
  </si>
  <si>
    <r>
      <rPr>
        <sz val="9"/>
        <color rgb="FF000000"/>
        <rFont val="宋体"/>
        <charset val="134"/>
      </rPr>
      <t>一级指标</t>
    </r>
  </si>
  <si>
    <r>
      <rPr>
        <sz val="9"/>
        <color rgb="FF000000"/>
        <rFont val="宋体"/>
        <charset val="134"/>
      </rPr>
      <t>二级指标</t>
    </r>
  </si>
  <si>
    <r>
      <rPr>
        <sz val="9"/>
        <color rgb="FF000000"/>
        <rFont val="宋体"/>
        <charset val="134"/>
      </rPr>
      <t>三级指标</t>
    </r>
  </si>
  <si>
    <r>
      <rPr>
        <sz val="9"/>
        <color rgb="FF000000"/>
        <rFont val="宋体"/>
        <charset val="134"/>
      </rPr>
      <t>指标值</t>
    </r>
  </si>
  <si>
    <r>
      <rPr>
        <sz val="9"/>
        <color rgb="FF000000"/>
        <rFont val="宋体"/>
        <charset val="134"/>
      </rPr>
      <t>部门管理</t>
    </r>
  </si>
  <si>
    <t>预算编审管理</t>
  </si>
  <si>
    <t>预算编制准确性</t>
  </si>
  <si>
    <t>完整、准确</t>
  </si>
  <si>
    <t>预决算信息公开管理</t>
  </si>
  <si>
    <t>预决算信息公开性</t>
  </si>
  <si>
    <t>及时公开</t>
  </si>
  <si>
    <t>部门预算管理</t>
  </si>
  <si>
    <t>管理制度健全性</t>
  </si>
  <si>
    <t>健全</t>
  </si>
  <si>
    <t>政府采购管理</t>
  </si>
  <si>
    <t>政府采购执行性</t>
  </si>
  <si>
    <t>≥95%</t>
  </si>
  <si>
    <t>资产管理</t>
  </si>
  <si>
    <t>资产管理安全性</t>
  </si>
  <si>
    <t>安全</t>
  </si>
  <si>
    <r>
      <rPr>
        <sz val="9"/>
        <color rgb="FF000000"/>
        <rFont val="宋体"/>
        <charset val="134"/>
      </rPr>
      <t>履职效果</t>
    </r>
  </si>
  <si>
    <t>部门履职目标</t>
  </si>
  <si>
    <t>完成全年预算</t>
  </si>
  <si>
    <t>2583.59万元</t>
  </si>
  <si>
    <t>提高城区公厕社会服务质量</t>
  </si>
  <si>
    <t>≥96%</t>
  </si>
  <si>
    <t>实现城区绿篱带美化绿化覆盖率</t>
  </si>
  <si>
    <t>城区垃圾清运及无害化压埋处理</t>
  </si>
  <si>
    <t>保障城区整洁，确保全域垃圾无害化处理</t>
  </si>
  <si>
    <t>工作完成时效</t>
  </si>
  <si>
    <t>当年完成</t>
  </si>
  <si>
    <t>履职效果目标</t>
  </si>
  <si>
    <t>城市管理覆盖率</t>
  </si>
  <si>
    <t>＝100%</t>
  </si>
  <si>
    <t>城市宜居水平提升</t>
  </si>
  <si>
    <t>不断提升</t>
  </si>
  <si>
    <t>县城环境卫生保洁水平</t>
  </si>
  <si>
    <t>城市绿化美化水平</t>
  </si>
  <si>
    <t>服务对象满意度</t>
  </si>
  <si>
    <t>社会公众满意度</t>
  </si>
  <si>
    <t>职工满意度</t>
  </si>
  <si>
    <r>
      <rPr>
        <sz val="9"/>
        <color rgb="FF000000"/>
        <rFont val="宋体"/>
        <charset val="134"/>
      </rPr>
      <t>能力建设</t>
    </r>
  </si>
  <si>
    <t>长效指标</t>
  </si>
  <si>
    <t>各项工作制度完善率</t>
  </si>
  <si>
    <t>人力资源建设</t>
  </si>
  <si>
    <t>人员管理</t>
  </si>
  <si>
    <t>持续加强</t>
  </si>
  <si>
    <t>档案管理</t>
  </si>
  <si>
    <t>档案归类、整理、保密机制完善率</t>
  </si>
  <si>
    <r>
      <rPr>
        <sz val="10.5"/>
        <color theme="1"/>
        <rFont val="Calibri"/>
        <charset val="134"/>
      </rPr>
      <t xml:space="preserve"> </t>
    </r>
  </si>
  <si>
    <t xml:space="preserve">部门（单位）项目支出绩效目标申报表（2025年度）表五
</t>
  </si>
  <si>
    <t>项目名称</t>
  </si>
  <si>
    <t>城市建设运行维护费</t>
  </si>
  <si>
    <t>项目负责人及联系电话</t>
  </si>
  <si>
    <t>王德瑞13993413331</t>
  </si>
  <si>
    <t>主管部门</t>
  </si>
  <si>
    <t>华池县住房及建设局</t>
  </si>
  <si>
    <t>实施单位</t>
  </si>
  <si>
    <t>资金情况
(万元）</t>
  </si>
  <si>
    <t>年度资金总额：</t>
  </si>
  <si>
    <t xml:space="preserve">     其中：财政拨款</t>
  </si>
  <si>
    <t xml:space="preserve">          其他资金</t>
  </si>
  <si>
    <t>总 体    目 标</t>
  </si>
  <si>
    <t>年度目标</t>
  </si>
  <si>
    <t>目标1：完成日常街道路面破损修补，路沿石更换等；垃圾无害化处理等
目标2：实现城市道路维护、城市人居环境美化、生活垃圾处理无害化、城市道路照明亮化的目标。</t>
  </si>
  <si>
    <t>绩 效     指 标</t>
  </si>
  <si>
    <t>一级指标</t>
  </si>
  <si>
    <t>二级指标</t>
  </si>
  <si>
    <t>三级指标</t>
  </si>
  <si>
    <t>指标值</t>
  </si>
  <si>
    <t>成本指标</t>
  </si>
  <si>
    <t>经济成本</t>
  </si>
  <si>
    <t>指标1：成本控制数</t>
  </si>
  <si>
    <t>≤180万元</t>
  </si>
  <si>
    <t>生态成本</t>
  </si>
  <si>
    <t>产出指标</t>
  </si>
  <si>
    <t>数量指标</t>
  </si>
  <si>
    <t>指标1：维修市政设施次数</t>
  </si>
  <si>
    <t>≥5次</t>
  </si>
  <si>
    <t>质量指标</t>
  </si>
  <si>
    <t>指标1：市政基础设施质保期</t>
  </si>
  <si>
    <t>≥3年</t>
  </si>
  <si>
    <t>指标2：城区市政设施维护率</t>
  </si>
  <si>
    <t>≥98%</t>
  </si>
  <si>
    <t>时效指标</t>
  </si>
  <si>
    <t>指标1：维修路面破损、设施老旧及时性</t>
  </si>
  <si>
    <t>≤3个工作日</t>
  </si>
  <si>
    <t>效益指标</t>
  </si>
  <si>
    <t>经济效益
指标</t>
  </si>
  <si>
    <t>指标1：</t>
  </si>
  <si>
    <t>社会效益
指标</t>
  </si>
  <si>
    <t>指标2：提高设施可靠性及使用性</t>
  </si>
  <si>
    <t>≥30%</t>
  </si>
  <si>
    <t>可持续影响
指标</t>
  </si>
  <si>
    <t>指标3：保证城市路面平整，实现城市道路维护，人居环境美化。</t>
  </si>
  <si>
    <t>明显提升</t>
  </si>
  <si>
    <t>满意度指标</t>
  </si>
  <si>
    <t>服务对象满度指标</t>
  </si>
  <si>
    <t>指标1：群众满意度</t>
  </si>
  <si>
    <r>
      <rPr>
        <sz val="10.5"/>
        <color rgb="FF000000"/>
        <rFont val="宋体"/>
        <charset val="134"/>
      </rPr>
      <t>审核</t>
    </r>
    <r>
      <rPr>
        <sz val="10.5"/>
        <color indexed="8"/>
        <rFont val="Calibri"/>
        <charset val="0"/>
      </rPr>
      <t xml:space="preserve">         </t>
    </r>
    <r>
      <rPr>
        <sz val="10.5"/>
        <color rgb="FF000000"/>
        <rFont val="宋体"/>
        <charset val="134"/>
      </rPr>
      <t>意见</t>
    </r>
  </si>
  <si>
    <t>部门审核   （签字）</t>
  </si>
  <si>
    <t>支出股室审核  
（签字）</t>
  </si>
  <si>
    <t>绩效股审核
（签字）</t>
  </si>
  <si>
    <t>注： 1.“其他资金”是指与财政拨款共同用于同一项目的单位自有资金、社会资金等。
    2.各地请根据实际情况，选择适合的二级指标进行填报，并细化为三级指标和指标值。
    3.“财政拨款”，项目涉及的全部财政资金投入。</t>
  </si>
  <si>
    <t>华池县昇科五更垃圾清运
有限责任公司运营补贴</t>
  </si>
  <si>
    <t xml:space="preserve">目标1：保障公司基本运营情况及人员支出；
目标2：实现县城垃圾日产日清，垃圾填埋场垃圾标准化填埋，确保生活垃圾及建筑垃圾规范化处置。
</t>
  </si>
  <si>
    <t>指标1：运营补贴</t>
  </si>
  <si>
    <t>≤105万元</t>
  </si>
  <si>
    <t>社会成本</t>
  </si>
  <si>
    <t>指标1：保障公司人员工资</t>
  </si>
  <si>
    <r>
      <rPr>
        <sz val="10"/>
        <color rgb="FF000000"/>
        <rFont val="宋体"/>
        <charset val="134"/>
      </rPr>
      <t>8</t>
    </r>
    <r>
      <rPr>
        <sz val="10"/>
        <color indexed="8"/>
        <rFont val="宋体"/>
        <charset val="134"/>
      </rPr>
      <t>人</t>
    </r>
  </si>
  <si>
    <t>指标2：</t>
  </si>
  <si>
    <t>指标1：生活及厨余垃圾处置及清运覆盖率</t>
  </si>
  <si>
    <t>指标2：建筑垃圾处置及清运覆盖率</t>
  </si>
  <si>
    <t>指标1：生活垃圾收集处置时限</t>
  </si>
  <si>
    <t>每日清运两次</t>
  </si>
  <si>
    <t>指标2：厨余垃圾收集处置时限</t>
  </si>
  <si>
    <t>指标1：提升城区人居环境质量</t>
  </si>
  <si>
    <t>提升</t>
  </si>
  <si>
    <t>指标2：保障垃圾处置工作</t>
  </si>
  <si>
    <t>保障</t>
  </si>
  <si>
    <t>生态效益
指标</t>
  </si>
  <si>
    <t>指标1：改善环境质量</t>
  </si>
  <si>
    <t>缩减垃圾裸露时间，降低环境污染</t>
  </si>
  <si>
    <t>指标1：维持城区环境质量可持续发展</t>
  </si>
  <si>
    <t>提高城市保洁水平，加大保洁力度</t>
  </si>
  <si>
    <t>指标1：城区居民满意度</t>
  </si>
  <si>
    <t>绿化管护费</t>
  </si>
  <si>
    <t>目标1：实现街道美化、绿化覆盖率，城区绿化带浇水、施肥、除草、修剪、病虫害防治、涂白等
目标2：提高华池县县城绿化美化水平，提升城区宜居水平。</t>
  </si>
  <si>
    <t>指标1：成本控制</t>
  </si>
  <si>
    <t>≤100万元</t>
  </si>
  <si>
    <t>指标1：修建行道树及树木病虫害防治涂白次数</t>
  </si>
  <si>
    <r>
      <rPr>
        <sz val="10"/>
        <color rgb="FF000000"/>
        <rFont val="宋体"/>
        <charset val="134"/>
      </rPr>
      <t>≥2次</t>
    </r>
    <r>
      <rPr>
        <sz val="10"/>
        <color indexed="8"/>
        <rFont val="Times New Roman"/>
        <charset val="0"/>
      </rPr>
      <t>/</t>
    </r>
    <r>
      <rPr>
        <sz val="10"/>
        <color rgb="FF000000"/>
        <rFont val="宋体"/>
        <charset val="134"/>
      </rPr>
      <t>每年</t>
    </r>
  </si>
  <si>
    <t>指标2：绿篱补植次数</t>
  </si>
  <si>
    <t>≥10次/每年</t>
  </si>
  <si>
    <t>指标1：绿化设施管理维护验收合格率</t>
  </si>
  <si>
    <t>指标2：绿化补植存活率</t>
  </si>
  <si>
    <t>≥89%</t>
  </si>
  <si>
    <t>指标1：绿篱修剪成果维护时效性</t>
  </si>
  <si>
    <t>≥三个月</t>
  </si>
  <si>
    <t>指标1：提高公园绿化水平</t>
  </si>
  <si>
    <t>提高</t>
  </si>
  <si>
    <t>指标2：降低绿化设施损毁率</t>
  </si>
  <si>
    <t>≥20%</t>
  </si>
  <si>
    <t>指标1：实现城区绿篱带美化绿化覆盖率</t>
  </si>
  <si>
    <t>指标1：提升城区环境实现绿化美化</t>
  </si>
  <si>
    <t>显著提升</t>
  </si>
  <si>
    <t>服务对象满度
指标</t>
  </si>
  <si>
    <t>路灯管理维修费及电费</t>
  </si>
  <si>
    <t xml:space="preserve">目标1：完成华池县城区街道路灯电费支付；
目标2：随时对路灯红绿灯处电路电线问题进行检修维护及更换，确保县城城区路灯设施完善及正常运行，保障城区日常运行秩序及居民出行安全。
</t>
  </si>
  <si>
    <t>指标1：路灯管理维修费及电费控制数</t>
  </si>
  <si>
    <t>≤280万元</t>
  </si>
  <si>
    <t>指标1：维护高杆路灯盏数</t>
  </si>
  <si>
    <r>
      <rPr>
        <sz val="10"/>
        <color rgb="FF000000"/>
        <rFont val="Times New Roman"/>
        <charset val="0"/>
      </rPr>
      <t>1596</t>
    </r>
    <r>
      <rPr>
        <sz val="10"/>
        <color rgb="FF000000"/>
        <rFont val="宋体"/>
        <charset val="134"/>
      </rPr>
      <t>盏</t>
    </r>
  </si>
  <si>
    <t>指标1：保证沿街路灯亮灯率</t>
  </si>
  <si>
    <t>指标1：路灯破损维修时效性</t>
  </si>
  <si>
    <r>
      <rPr>
        <sz val="10"/>
        <color rgb="FF000000"/>
        <rFont val="Times New Roman"/>
        <charset val="0"/>
      </rPr>
      <t>≤1</t>
    </r>
    <r>
      <rPr>
        <sz val="10"/>
        <color rgb="FF000000"/>
        <rFont val="宋体"/>
        <charset val="134"/>
      </rPr>
      <t>个工作日</t>
    </r>
  </si>
  <si>
    <t>指标2：路灯电费支付及时性</t>
  </si>
  <si>
    <t>及时</t>
  </si>
  <si>
    <t>指标1：城区路灯亮灯覆盖率</t>
  </si>
  <si>
    <t>指标1：实现城区人居环境美化</t>
  </si>
  <si>
    <t>公共市场、垃圾场租赁费</t>
  </si>
  <si>
    <t xml:space="preserve">目标1：实现生产管理、垃圾处理，老车站市场租赁费、建筑垃圾填埋场、生活垃圾填埋场租赁费，填埋用土，中心菜市场维修、南部新区市场修建。
</t>
  </si>
  <si>
    <t>指标1：公共市场、垃圾场租赁费</t>
  </si>
  <si>
    <t>≤40万元</t>
  </si>
  <si>
    <t>指标1：公共市场及垃圾场租赁个数</t>
  </si>
  <si>
    <t>≥3个</t>
  </si>
  <si>
    <t>指标1：租赁市场日常维护率</t>
  </si>
  <si>
    <t>指标2：租赁公共市场及垃圾场维护情况</t>
  </si>
  <si>
    <t>专人专管</t>
  </si>
  <si>
    <t>指标1：市场租赁签订协议时限</t>
  </si>
  <si>
    <r>
      <rPr>
        <sz val="10"/>
        <color rgb="FF000000"/>
        <rFont val="Times New Roman"/>
        <charset val="0"/>
      </rPr>
      <t>1</t>
    </r>
    <r>
      <rPr>
        <sz val="10"/>
        <color rgb="FF000000"/>
        <rFont val="宋体"/>
        <charset val="134"/>
      </rPr>
      <t>年</t>
    </r>
  </si>
  <si>
    <t>指标1：保障市场及垃圾场等日常工作运转</t>
  </si>
  <si>
    <t>指标2：提高土地及设施利用率</t>
  </si>
  <si>
    <t>垃圾场清运及特种车辆燃油费、维修费</t>
  </si>
  <si>
    <t xml:space="preserve">目标1：实现城市运行顺利，现有正常运行环卫特种作业车辆104辆（其中2023年新增4辆垃圾压缩车，2辆吸污车，1辆泔水收集车，10辆电瓶车），大多数车辆老旧，油耗高且故障频发，车辆燃修费骤增，需保障所有车辆正常运转并及时间隙故障。
目标2：保证城区垃圾及时清运避免堆积，提升居民小区，街道及垃圾场等环境整洁水平。
</t>
  </si>
  <si>
    <t>指标1：车辆运转成本</t>
  </si>
  <si>
    <t>≤200万元</t>
  </si>
  <si>
    <t>指标1：保障城区日常运转清运车辆数量</t>
  </si>
  <si>
    <r>
      <rPr>
        <sz val="10"/>
        <color rgb="FF000000"/>
        <rFont val="Times New Roman"/>
        <charset val="0"/>
      </rPr>
      <t>≥84</t>
    </r>
    <r>
      <rPr>
        <sz val="10"/>
        <color rgb="FF000000"/>
        <rFont val="宋体"/>
        <charset val="134"/>
      </rPr>
      <t>个</t>
    </r>
  </si>
  <si>
    <t>指标1：运转车辆检修维护率</t>
  </si>
  <si>
    <t>指标1：车辆燃油费用支付及时性</t>
  </si>
  <si>
    <t>指标1：提高街道垃圾清运效率</t>
  </si>
  <si>
    <t>指标2：保障车辆正常运转</t>
  </si>
  <si>
    <t>指标1：提高县城保洁环境质量</t>
  </si>
  <si>
    <t>大幅提升</t>
  </si>
  <si>
    <t>公厕管理维修费</t>
  </si>
  <si>
    <t xml:space="preserve">目标1：保障城区现有公厕19座的日常运作，包括公厕每年维护、维修费用、取暖、用电等费用及时进行支付
目标2：由专人专管对城区公厕进行不定期检修及维护，保障公厕正常运行，提高居民出行便利，更好的解决如厕难等问题。
</t>
  </si>
  <si>
    <t>≤55万元</t>
  </si>
  <si>
    <t>指标1：维护公厕数量</t>
  </si>
  <si>
    <r>
      <rPr>
        <sz val="10"/>
        <color rgb="FF000000"/>
        <rFont val="Times New Roman"/>
        <charset val="0"/>
      </rPr>
      <t>19</t>
    </r>
    <r>
      <rPr>
        <sz val="10"/>
        <color rgb="FF000000"/>
        <rFont val="宋体"/>
        <charset val="134"/>
      </rPr>
      <t>个</t>
    </r>
  </si>
  <si>
    <t>指标1：公厕设施及环境维修维护覆盖率</t>
  </si>
  <si>
    <t>指标1：公厕设施维护及时性</t>
  </si>
  <si>
    <t>指标1：提高城区公厕社会服务质量</t>
  </si>
  <si>
    <t>指标2：是否解决居民出行如厕难问题</t>
  </si>
  <si>
    <t>是</t>
  </si>
  <si>
    <t>街道洒水除尘、清洗及公厕用水费用</t>
  </si>
  <si>
    <t>目标1：保证城区街道及时洒水除尘及清洗，确保城区各处公厕用水方便，保障城区街道日常绿化清洁及公厕使用，提高城市宜居水平。</t>
  </si>
  <si>
    <t>指标1：街道洒水除尘、清洗及公厕用水费用</t>
  </si>
  <si>
    <t>≤30万元</t>
  </si>
  <si>
    <t>指标1：洒水清洗街道次数</t>
  </si>
  <si>
    <t>夏季每日两次</t>
  </si>
  <si>
    <t>指标1：公厕设施维护覆盖率</t>
  </si>
  <si>
    <t>指标1：及时支付城区水费</t>
  </si>
  <si>
    <t>指标1：维护城区清洁，提高公厕社会服务质量</t>
  </si>
  <si>
    <t>指标2：提高公厕使用使用寿命</t>
  </si>
  <si>
    <t>指标1：提升街道整洁程度，有效抑制粉尘</t>
  </si>
  <si>
    <t>指标1：提升公厕整洁度，提高居民出行便利</t>
  </si>
  <si>
    <t>长期</t>
  </si>
  <si>
    <t>文正园、范公祠管理维护费</t>
  </si>
  <si>
    <t xml:space="preserve">目标1：保证文正园和范公祠环境保洁及公用设施日常运转维修维护，破损设施更换，实现环境美化绿化。
目标2：提升华池县城区人文环境水平和美化程度，提高城市绿化宜居水平
</t>
  </si>
  <si>
    <t>≤20万元</t>
  </si>
  <si>
    <t>指标1：维护文正园及范公祠数量</t>
  </si>
  <si>
    <r>
      <rPr>
        <sz val="10"/>
        <color rgb="FF000000"/>
        <rFont val="Times New Roman"/>
        <charset val="0"/>
      </rPr>
      <t>2</t>
    </r>
    <r>
      <rPr>
        <sz val="10"/>
        <color rgb="FF000000"/>
        <rFont val="宋体"/>
        <charset val="134"/>
      </rPr>
      <t>个</t>
    </r>
  </si>
  <si>
    <t>指标1：文正园范公祠日常设施完好率</t>
  </si>
  <si>
    <t>≥90%</t>
  </si>
  <si>
    <t>指标1：公园设施维护及时性</t>
  </si>
  <si>
    <t>指标1：保障公园设施正常使用，城区环境实现绿化美化</t>
  </si>
  <si>
    <t>指标1：实现公园绿篱带美化绿化覆盖率</t>
  </si>
  <si>
    <t>指标1：提升公园人文环境质量</t>
  </si>
  <si>
    <t>垃圾无害化处理</t>
  </si>
  <si>
    <t>目标1：实现垃圾无害化处理、安装，两个生活垃圾填埋场环保监测（第三方专业公司按月监测，大气、地下水、土壤）；
目标2：对城区清运建筑及厨余垃圾进行全域垃圾无害化处理，减低环境污染，提升城区环境保洁水平。</t>
  </si>
  <si>
    <t>≤50万元</t>
  </si>
  <si>
    <t>指标1：城区垃圾每日拉运清理次数</t>
  </si>
  <si>
    <r>
      <rPr>
        <sz val="10"/>
        <color rgb="FF000000"/>
        <rFont val="Times New Roman"/>
        <charset val="0"/>
      </rPr>
      <t>≥2</t>
    </r>
    <r>
      <rPr>
        <sz val="10"/>
        <color rgb="FF000000"/>
        <rFont val="宋体"/>
        <charset val="134"/>
      </rPr>
      <t>次</t>
    </r>
  </si>
  <si>
    <t>指标1：城区垃圾清运后的无害化压埋处理率</t>
  </si>
  <si>
    <t>指标1：堆积垃圾处理时限</t>
  </si>
  <si>
    <t>日清日处理</t>
  </si>
  <si>
    <t>指标1：保障城区环境清洁，环境实现绿化美化</t>
  </si>
  <si>
    <t>指标2：提高垃圾无害化处理效率</t>
  </si>
  <si>
    <t>指标1：改善城市环境</t>
  </si>
  <si>
    <t>改善</t>
  </si>
  <si>
    <t>指标1：提升环境绿化水平</t>
  </si>
  <si>
    <t>环卫保洁工具及服装购置</t>
  </si>
  <si>
    <t>目标1：依据中共庆阳市委庆阳市人民政府关于加强城市管理工作的意见，及时购置并更换环卫服装及扫帚、架子车等环卫保洁工具，保障环卫工作的顺利开展；
目标2：保障环卫保洁工作的日常运转，从而确保城区街道卫生美化。</t>
  </si>
  <si>
    <t>≤65万元</t>
  </si>
  <si>
    <t>指标1：购置并更换环卫工具保障人数</t>
  </si>
  <si>
    <t>≥370人</t>
  </si>
  <si>
    <t>指标1：购置环卫工具质量合格率</t>
  </si>
  <si>
    <t>指标1：环卫人员工具更换及时性</t>
  </si>
  <si>
    <t>指标1：提高环卫工人工作效率及积极性</t>
  </si>
  <si>
    <t>指标1：环卫工人满意度</t>
  </si>
  <si>
    <t>环卫作业车辆保险费环卫工、驾驶员人身意外伤害保险费</t>
  </si>
  <si>
    <t>目标1：为环卫作业车辆、环卫工、驾驶员等购买车辆及人员意外保险费，为保洁力量提供安全保障；
目标2：保障城区环境保洁人员及车辆安全，有效避免危险事件发生概率，为城区作业车辆及环卫人员工作保洁护航；</t>
  </si>
  <si>
    <t>指标1：环卫作业车辆保险费环卫工、驾驶员人身意外伤害保险费成本控制数</t>
  </si>
  <si>
    <t>指标1：购买保险的车辆数量</t>
  </si>
  <si>
    <r>
      <rPr>
        <sz val="10"/>
        <color rgb="FF000000"/>
        <rFont val="Times New Roman"/>
        <charset val="0"/>
      </rPr>
      <t>97</t>
    </r>
    <r>
      <rPr>
        <sz val="10"/>
        <color rgb="FF000000"/>
        <rFont val="宋体"/>
        <charset val="134"/>
      </rPr>
      <t>辆</t>
    </r>
  </si>
  <si>
    <t>指标2：购买保险的环卫工作人员数量</t>
  </si>
  <si>
    <r>
      <rPr>
        <sz val="10"/>
        <color rgb="FF000000"/>
        <rFont val="Times New Roman"/>
        <charset val="0"/>
      </rPr>
      <t>≥370</t>
    </r>
    <r>
      <rPr>
        <sz val="10"/>
        <color rgb="FF000000"/>
        <rFont val="宋体"/>
        <charset val="134"/>
      </rPr>
      <t>人</t>
    </r>
  </si>
  <si>
    <t>指标1：参保率</t>
  </si>
  <si>
    <t>指标1：保险购买及时性</t>
  </si>
  <si>
    <t>指标1：保障城区环境保洁人员及车辆安全</t>
  </si>
  <si>
    <t>指标1：参保对象满意度</t>
  </si>
  <si>
    <t>春节亮化费</t>
  </si>
  <si>
    <t>目标1：在三阳广场，百佳广场，街道两侧通过制作景观小品，亮化 工程营造喜庆祥和的节日氛围；
目标2：进一步改善居民生活，生活和经营环境，提高城市品味，打造宜居县城。</t>
  </si>
  <si>
    <t>指标1：打造城区亮化点</t>
  </si>
  <si>
    <t>8处</t>
  </si>
  <si>
    <t>指标1：亮化物资采购合格率</t>
  </si>
  <si>
    <t>指标2：亮灯准时率</t>
  </si>
  <si>
    <t>≥99%</t>
  </si>
  <si>
    <t>指标1：亮化物资采购及时性</t>
  </si>
  <si>
    <t>指标1：提升城市春节氛围</t>
  </si>
  <si>
    <t>城市环境保洁工资</t>
  </si>
  <si>
    <t>目标1：保障环卫工作人员基本生活，保证环卫工作顺利开展；
目标2：加强完善环境保障机制，提高环境保障能力
目标3：确保“环境优美、地上干净”的工作目标。</t>
  </si>
  <si>
    <t>指标1：城市环境保洁工资</t>
  </si>
  <si>
    <t>≤954.89万元</t>
  </si>
  <si>
    <t>指标1：需保障的环卫工作人员数量</t>
  </si>
  <si>
    <t>指标1：环卫保洁人员身体健康达标率</t>
  </si>
  <si>
    <t>指标1：垃圾清运及时性</t>
  </si>
  <si>
    <t>指标2：环卫保洁及时性</t>
  </si>
  <si>
    <t>指标1：提高员工工作积极性和主动性</t>
  </si>
  <si>
    <t>指标1：保持城区环境清洁，环境实现绿化美化</t>
  </si>
  <si>
    <t>保持</t>
  </si>
  <si>
    <t>指标1：环卫人员满意度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</si>
</sst>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6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0"/>
    </font>
    <font>
      <sz val="10.5"/>
      <color rgb="FF000000"/>
      <name val="宋体"/>
      <charset val="134"/>
    </font>
    <font>
      <b/>
      <sz val="14"/>
      <color theme="1"/>
      <name val="仿宋_GB2312"/>
      <charset val="134"/>
    </font>
    <font>
      <b/>
      <sz val="12"/>
      <color theme="1"/>
      <name val="仿宋_GB2312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10.5"/>
      <color theme="1"/>
      <name val="Calibri"/>
      <charset val="134"/>
    </font>
    <font>
      <sz val="16"/>
      <color theme="1"/>
      <name val="仿宋_GB2312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b/>
      <sz val="10"/>
      <name val="SimSun"/>
      <charset val="134"/>
    </font>
    <font>
      <sz val="10"/>
      <name val="SimSun"/>
      <charset val="134"/>
    </font>
    <font>
      <b/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4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color indexed="8"/>
      <name val="宋体"/>
      <charset val="134"/>
    </font>
    <font>
      <sz val="16"/>
      <color rgb="FF000000"/>
      <name val="仿宋_GB2312"/>
      <charset val="134"/>
    </font>
    <font>
      <sz val="10"/>
      <color indexed="8"/>
      <name val="Times New Roman"/>
      <charset val="0"/>
    </font>
    <font>
      <sz val="10.5"/>
      <color indexed="8"/>
      <name val="Calibri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9" applyNumberFormat="0" applyAlignment="0" applyProtection="0">
      <alignment vertical="center"/>
    </xf>
    <xf numFmtId="0" fontId="31" fillId="5" borderId="20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6" borderId="21" applyNumberFormat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/>
  </cellStyleXfs>
  <cellXfs count="135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9" fontId="3" fillId="0" borderId="1" xfId="0" applyNumberFormat="1" applyFont="1" applyFill="1" applyBorder="1" applyAlignment="1">
      <alignment horizontal="center" wrapText="1"/>
    </xf>
    <xf numFmtId="0" fontId="0" fillId="0" borderId="8" xfId="0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9" fontId="7" fillId="0" borderId="3" xfId="0" applyNumberFormat="1" applyFont="1" applyBorder="1" applyAlignment="1">
      <alignment horizontal="center" vertical="center" wrapText="1"/>
    </xf>
    <xf numFmtId="9" fontId="7" fillId="0" borderId="5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left" vertical="center" indent="2"/>
    </xf>
    <xf numFmtId="0" fontId="12" fillId="0" borderId="1" xfId="0" applyFont="1" applyBorder="1" applyAlignment="1">
      <alignment horizontal="center" vertical="center"/>
    </xf>
    <xf numFmtId="176" fontId="0" fillId="0" borderId="0" xfId="0" applyNumberFormat="1">
      <alignment vertical="center"/>
    </xf>
    <xf numFmtId="176" fontId="10" fillId="0" borderId="0" xfId="0" applyNumberFormat="1" applyFont="1" applyBorder="1" applyAlignment="1">
      <alignment horizontal="center" vertical="center"/>
    </xf>
    <xf numFmtId="176" fontId="0" fillId="0" borderId="0" xfId="0" applyNumberFormat="1" applyBorder="1">
      <alignment vertical="center"/>
    </xf>
    <xf numFmtId="176" fontId="12" fillId="0" borderId="1" xfId="0" applyNumberFormat="1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right" vertical="center"/>
    </xf>
    <xf numFmtId="176" fontId="12" fillId="2" borderId="1" xfId="0" applyNumberFormat="1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 wrapText="1"/>
    </xf>
    <xf numFmtId="176" fontId="8" fillId="2" borderId="1" xfId="0" applyNumberFormat="1" applyFont="1" applyFill="1" applyBorder="1" applyAlignment="1">
      <alignment horizontal="right" vertical="top"/>
    </xf>
    <xf numFmtId="0" fontId="13" fillId="2" borderId="1" xfId="0" applyFont="1" applyFill="1" applyBorder="1" applyAlignment="1">
      <alignment horizontal="justify" vertical="top"/>
    </xf>
    <xf numFmtId="0" fontId="8" fillId="2" borderId="1" xfId="0" applyFont="1" applyFill="1" applyBorder="1" applyAlignment="1">
      <alignment horizontal="right" vertical="top" wrapText="1"/>
    </xf>
    <xf numFmtId="0" fontId="8" fillId="2" borderId="1" xfId="0" applyFont="1" applyFill="1" applyBorder="1" applyAlignment="1">
      <alignment horizontal="justify" vertical="top"/>
    </xf>
    <xf numFmtId="0" fontId="8" fillId="0" borderId="0" xfId="0" applyFont="1" applyAlignment="1">
      <alignment horizontal="left" vertical="center" indent="2"/>
    </xf>
    <xf numFmtId="0" fontId="14" fillId="0" borderId="0" xfId="0" applyFont="1" applyAlignment="1">
      <alignment horizontal="justify" vertical="center"/>
    </xf>
    <xf numFmtId="176" fontId="13" fillId="2" borderId="1" xfId="0" applyNumberFormat="1" applyFont="1" applyFill="1" applyBorder="1" applyAlignment="1">
      <alignment horizontal="right" vertical="top"/>
    </xf>
    <xf numFmtId="0" fontId="15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176" fontId="8" fillId="2" borderId="3" xfId="0" applyNumberFormat="1" applyFont="1" applyFill="1" applyBorder="1" applyAlignment="1">
      <alignment horizontal="right" vertical="top"/>
    </xf>
    <xf numFmtId="176" fontId="0" fillId="0" borderId="1" xfId="0" applyNumberFormat="1" applyBorder="1">
      <alignment vertical="center"/>
    </xf>
    <xf numFmtId="0" fontId="13" fillId="2" borderId="1" xfId="0" applyFont="1" applyFill="1" applyBorder="1" applyAlignment="1">
      <alignment horizontal="left" vertical="top"/>
    </xf>
    <xf numFmtId="176" fontId="13" fillId="2" borderId="1" xfId="0" applyNumberFormat="1" applyFont="1" applyFill="1" applyBorder="1" applyAlignment="1">
      <alignment horizontal="center" vertical="top"/>
    </xf>
    <xf numFmtId="0" fontId="13" fillId="2" borderId="1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left" vertical="top"/>
    </xf>
    <xf numFmtId="176" fontId="8" fillId="2" borderId="1" xfId="0" applyNumberFormat="1" applyFont="1" applyFill="1" applyBorder="1" applyAlignment="1">
      <alignment horizontal="center" vertical="top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top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176" fontId="7" fillId="2" borderId="1" xfId="0" applyNumberFormat="1" applyFont="1" applyFill="1" applyBorder="1" applyAlignment="1">
      <alignment horizontal="right" vertical="top"/>
    </xf>
    <xf numFmtId="176" fontId="7" fillId="0" borderId="1" xfId="0" applyNumberFormat="1" applyFont="1" applyBorder="1" applyAlignment="1">
      <alignment horizontal="left" vertical="center"/>
    </xf>
    <xf numFmtId="176" fontId="8" fillId="2" borderId="1" xfId="0" applyNumberFormat="1" applyFont="1" applyFill="1" applyBorder="1" applyAlignment="1">
      <alignment horizontal="right" vertical="top" wrapText="1"/>
    </xf>
    <xf numFmtId="176" fontId="7" fillId="0" borderId="1" xfId="0" applyNumberFormat="1" applyFont="1" applyBorder="1" applyAlignment="1">
      <alignment horizontal="right" wrapText="1"/>
    </xf>
    <xf numFmtId="0" fontId="7" fillId="0" borderId="1" xfId="0" applyFont="1" applyBorder="1" applyAlignment="1">
      <alignment horizontal="right" vertical="center"/>
    </xf>
    <xf numFmtId="176" fontId="7" fillId="0" borderId="1" xfId="0" applyNumberFormat="1" applyFont="1" applyBorder="1" applyAlignment="1">
      <alignment horizontal="right" vertical="center" wrapText="1"/>
    </xf>
    <xf numFmtId="176" fontId="12" fillId="2" borderId="1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left" vertical="center" indent="2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7" fillId="0" borderId="1" xfId="0" applyFont="1" applyBorder="1">
      <alignment vertical="center"/>
    </xf>
    <xf numFmtId="0" fontId="0" fillId="0" borderId="1" xfId="0" applyBorder="1">
      <alignment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176" fontId="10" fillId="0" borderId="0" xfId="0" applyNumberFormat="1" applyFont="1" applyAlignment="1">
      <alignment horizontal="center" vertical="center"/>
    </xf>
    <xf numFmtId="176" fontId="7" fillId="0" borderId="1" xfId="0" applyNumberFormat="1" applyFont="1" applyBorder="1" applyAlignment="1">
      <alignment horizontal="right" vertical="center"/>
    </xf>
    <xf numFmtId="176" fontId="8" fillId="0" borderId="1" xfId="0" applyNumberFormat="1" applyFont="1" applyBorder="1" applyAlignment="1">
      <alignment horizontal="right" vertical="top"/>
    </xf>
    <xf numFmtId="176" fontId="13" fillId="2" borderId="1" xfId="0" applyNumberFormat="1" applyFont="1" applyFill="1" applyBorder="1" applyAlignment="1">
      <alignment horizontal="right" vertical="top" wrapText="1"/>
    </xf>
    <xf numFmtId="176" fontId="7" fillId="2" borderId="1" xfId="0" applyNumberFormat="1" applyFont="1" applyFill="1" applyBorder="1" applyAlignment="1">
      <alignment horizontal="right" vertical="center" wrapText="1"/>
    </xf>
    <xf numFmtId="176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left"/>
    </xf>
    <xf numFmtId="0" fontId="18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top" wrapText="1"/>
    </xf>
    <xf numFmtId="0" fontId="21" fillId="0" borderId="1" xfId="0" applyFont="1" applyFill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5" xfId="0" applyBorder="1" applyAlignment="1">
      <alignment horizontal="left" vertical="center" wrapText="1"/>
    </xf>
    <xf numFmtId="0" fontId="0" fillId="0" borderId="15" xfId="0" applyBorder="1" applyAlignment="1">
      <alignment horizontal="left" vertical="center"/>
    </xf>
    <xf numFmtId="0" fontId="0" fillId="0" borderId="1" xfId="0" applyFont="1" applyBorder="1" applyAlignment="1">
      <alignment vertical="center"/>
    </xf>
    <xf numFmtId="9" fontId="7" fillId="0" borderId="1" xfId="0" applyNumberFormat="1" applyFont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0"/>
  <sheetViews>
    <sheetView workbookViewId="0">
      <selection activeCell="V8" sqref="V8"/>
    </sheetView>
  </sheetViews>
  <sheetFormatPr defaultColWidth="9" defaultRowHeight="13.5"/>
  <cols>
    <col min="1" max="1" width="6.375" customWidth="1"/>
    <col min="2" max="2" width="6.625" customWidth="1"/>
    <col min="3" max="3" width="6.5" customWidth="1"/>
    <col min="4" max="6" width="5.625" customWidth="1"/>
    <col min="7" max="7" width="7.25" customWidth="1"/>
    <col min="8" max="8" width="5.625" customWidth="1"/>
    <col min="9" max="9" width="6.375" customWidth="1"/>
    <col min="10" max="11" width="5.625" customWidth="1"/>
    <col min="12" max="12" width="6.625" customWidth="1"/>
    <col min="13" max="15" width="5.625" customWidth="1"/>
    <col min="16" max="16" width="7.5" customWidth="1"/>
    <col min="17" max="17" width="6.875" customWidth="1"/>
    <col min="18" max="18" width="7.25" customWidth="1"/>
    <col min="19" max="19" width="7.875" customWidth="1"/>
    <col min="20" max="20" width="7.75" customWidth="1"/>
    <col min="21" max="21" width="12.125" customWidth="1"/>
    <col min="22" max="22" width="10.75" customWidth="1"/>
    <col min="23" max="23" width="7.875" customWidth="1"/>
    <col min="24" max="24" width="7.75" customWidth="1"/>
    <col min="25" max="25" width="8.625" customWidth="1"/>
  </cols>
  <sheetData>
    <row r="1" ht="20.1" customHeight="1" spans="1:1">
      <c r="A1" s="123" t="s">
        <v>0</v>
      </c>
    </row>
    <row r="2" ht="36.75" customHeight="1" spans="1:25">
      <c r="A2" s="124" t="s">
        <v>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</row>
    <row r="3" ht="23.25" customHeight="1" spans="1:1">
      <c r="A3" t="s">
        <v>2</v>
      </c>
    </row>
    <row r="4" ht="24.75" customHeight="1" spans="1:1">
      <c r="A4" t="s">
        <v>3</v>
      </c>
    </row>
    <row r="5" ht="33" customHeight="1" spans="1:25">
      <c r="A5" s="125"/>
      <c r="B5" s="125" t="s">
        <v>4</v>
      </c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 t="s">
        <v>5</v>
      </c>
      <c r="S5" s="125"/>
      <c r="T5" s="125"/>
      <c r="U5" s="125"/>
      <c r="V5" s="125"/>
      <c r="W5" s="125" t="s">
        <v>6</v>
      </c>
      <c r="X5" s="125"/>
      <c r="Y5" s="125"/>
    </row>
    <row r="6" ht="166.5" customHeight="1" spans="1:25">
      <c r="A6" s="126" t="s">
        <v>7</v>
      </c>
      <c r="B6" s="127" t="s">
        <v>8</v>
      </c>
      <c r="C6" s="127" t="s">
        <v>9</v>
      </c>
      <c r="D6" s="128" t="s">
        <v>10</v>
      </c>
      <c r="E6" s="128" t="s">
        <v>11</v>
      </c>
      <c r="F6" s="128" t="s">
        <v>12</v>
      </c>
      <c r="G6" s="127" t="s">
        <v>13</v>
      </c>
      <c r="H6" s="127" t="s">
        <v>14</v>
      </c>
      <c r="I6" s="127" t="s">
        <v>15</v>
      </c>
      <c r="J6" s="127" t="s">
        <v>16</v>
      </c>
      <c r="K6" s="127" t="s">
        <v>17</v>
      </c>
      <c r="L6" s="127" t="s">
        <v>18</v>
      </c>
      <c r="M6" s="127" t="s">
        <v>19</v>
      </c>
      <c r="N6" s="127" t="s">
        <v>20</v>
      </c>
      <c r="O6" s="127" t="s">
        <v>21</v>
      </c>
      <c r="P6" s="127" t="s">
        <v>22</v>
      </c>
      <c r="Q6" s="127" t="s">
        <v>23</v>
      </c>
      <c r="R6" s="127" t="s">
        <v>24</v>
      </c>
      <c r="S6" s="127" t="s">
        <v>25</v>
      </c>
      <c r="T6" s="127" t="s">
        <v>26</v>
      </c>
      <c r="U6" s="127" t="s">
        <v>27</v>
      </c>
      <c r="V6" s="127" t="s">
        <v>28</v>
      </c>
      <c r="W6" s="127" t="s">
        <v>29</v>
      </c>
      <c r="X6" s="127" t="s">
        <v>30</v>
      </c>
      <c r="Y6" s="127" t="s">
        <v>31</v>
      </c>
    </row>
    <row r="7" ht="41.25" customHeight="1" spans="1:25">
      <c r="A7" s="125" t="s">
        <v>32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</row>
    <row r="8" ht="102.75" customHeight="1" spans="1:25">
      <c r="A8" s="129" t="s">
        <v>33</v>
      </c>
      <c r="B8" s="130" t="s">
        <v>34</v>
      </c>
      <c r="C8" s="131"/>
      <c r="D8" s="131"/>
      <c r="E8" s="131"/>
      <c r="F8" s="129" t="s">
        <v>35</v>
      </c>
      <c r="G8" s="130" t="s">
        <v>34</v>
      </c>
      <c r="H8" s="131"/>
      <c r="I8" s="131"/>
      <c r="J8" s="131"/>
      <c r="K8" s="129" t="s">
        <v>36</v>
      </c>
      <c r="L8" s="130" t="s">
        <v>34</v>
      </c>
      <c r="M8" s="129"/>
      <c r="N8" s="129"/>
      <c r="O8" s="129"/>
      <c r="P8" s="129" t="s">
        <v>37</v>
      </c>
      <c r="Q8" s="130" t="s">
        <v>34</v>
      </c>
      <c r="R8" s="129"/>
      <c r="S8" s="129"/>
      <c r="T8" s="129"/>
      <c r="U8" s="129" t="s">
        <v>38</v>
      </c>
      <c r="V8" s="130" t="s">
        <v>34</v>
      </c>
      <c r="W8" s="129"/>
      <c r="X8" s="129"/>
      <c r="Y8" s="129"/>
    </row>
    <row r="9" ht="38.25" customHeight="1" spans="1:25">
      <c r="A9" s="129"/>
      <c r="B9" s="131" t="s">
        <v>39</v>
      </c>
      <c r="C9" s="131"/>
      <c r="D9" s="131"/>
      <c r="E9" s="131"/>
      <c r="F9" s="125"/>
      <c r="G9" s="131" t="s">
        <v>39</v>
      </c>
      <c r="H9" s="131"/>
      <c r="I9" s="131"/>
      <c r="J9" s="131"/>
      <c r="K9" s="129"/>
      <c r="L9" s="134" t="s">
        <v>39</v>
      </c>
      <c r="M9" s="129"/>
      <c r="N9" s="129"/>
      <c r="O9" s="129"/>
      <c r="P9" s="129"/>
      <c r="Q9" s="134" t="s">
        <v>39</v>
      </c>
      <c r="R9" s="129"/>
      <c r="S9" s="129"/>
      <c r="T9" s="129"/>
      <c r="U9" s="129"/>
      <c r="V9" s="131" t="s">
        <v>39</v>
      </c>
      <c r="W9" s="129"/>
      <c r="X9" s="129"/>
      <c r="Y9" s="129"/>
    </row>
    <row r="10" ht="61.5" customHeight="1" spans="1:25">
      <c r="A10" s="132" t="s">
        <v>40</v>
      </c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</row>
  </sheetData>
  <mergeCells count="20">
    <mergeCell ref="A2:Y2"/>
    <mergeCell ref="B5:Q5"/>
    <mergeCell ref="R5:V5"/>
    <mergeCell ref="W5:Y5"/>
    <mergeCell ref="C8:E8"/>
    <mergeCell ref="H8:J8"/>
    <mergeCell ref="M8:O8"/>
    <mergeCell ref="R8:T8"/>
    <mergeCell ref="W8:Y8"/>
    <mergeCell ref="C9:E9"/>
    <mergeCell ref="H9:J9"/>
    <mergeCell ref="M9:O9"/>
    <mergeCell ref="R9:T9"/>
    <mergeCell ref="W9:Y9"/>
    <mergeCell ref="A10:Y10"/>
    <mergeCell ref="A8:A9"/>
    <mergeCell ref="F8:F9"/>
    <mergeCell ref="K8:K9"/>
    <mergeCell ref="P8:P9"/>
    <mergeCell ref="U8:U9"/>
  </mergeCells>
  <printOptions horizontalCentered="1"/>
  <pageMargins left="0.196850393700787" right="0.196850393700787" top="0.78740157480315" bottom="0.590551181102362" header="0.708661417322835" footer="0.47244094488189"/>
  <pageSetup paperSize="9" scale="84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E23" sqref="E23"/>
    </sheetView>
  </sheetViews>
  <sheetFormatPr defaultColWidth="9" defaultRowHeight="13.5" outlineLevelCol="4"/>
  <cols>
    <col min="1" max="1" width="14.5" customWidth="1"/>
    <col min="2" max="2" width="24.375" customWidth="1"/>
    <col min="3" max="3" width="14.5" customWidth="1"/>
    <col min="4" max="4" width="14.5" style="67" customWidth="1"/>
    <col min="5" max="5" width="14.5" customWidth="1"/>
  </cols>
  <sheetData>
    <row r="1" ht="20.25" spans="1:5">
      <c r="A1" s="56" t="s">
        <v>257</v>
      </c>
      <c r="B1" s="56"/>
      <c r="C1" s="56"/>
      <c r="D1" s="68"/>
      <c r="E1" s="56"/>
    </row>
    <row r="2" spans="1:5">
      <c r="A2" s="57"/>
      <c r="B2" s="58"/>
      <c r="C2" s="58"/>
      <c r="D2" s="69"/>
      <c r="E2" s="58" t="s">
        <v>42</v>
      </c>
    </row>
    <row r="3" spans="1:5">
      <c r="A3" s="66" t="s">
        <v>258</v>
      </c>
      <c r="B3" s="66" t="s">
        <v>45</v>
      </c>
      <c r="C3" s="66" t="s">
        <v>144</v>
      </c>
      <c r="D3" s="70" t="s">
        <v>115</v>
      </c>
      <c r="E3" s="66" t="s">
        <v>116</v>
      </c>
    </row>
    <row r="4" spans="1:5">
      <c r="A4" s="66" t="s">
        <v>95</v>
      </c>
      <c r="B4" s="66" t="s">
        <v>95</v>
      </c>
      <c r="C4" s="66">
        <v>1</v>
      </c>
      <c r="D4" s="70">
        <v>2</v>
      </c>
      <c r="E4" s="66">
        <v>3</v>
      </c>
    </row>
    <row r="5" spans="1:5">
      <c r="A5" s="71"/>
      <c r="B5" s="72" t="s">
        <v>184</v>
      </c>
      <c r="C5" s="73"/>
      <c r="D5" s="74">
        <f>SUM(D6:D20)</f>
        <v>55.17883</v>
      </c>
      <c r="E5" s="75"/>
    </row>
    <row r="6" spans="1:5">
      <c r="A6" s="76">
        <v>1</v>
      </c>
      <c r="B6" s="64" t="s">
        <v>259</v>
      </c>
      <c r="C6" s="63"/>
      <c r="D6" s="77">
        <v>15</v>
      </c>
      <c r="E6" s="78"/>
    </row>
    <row r="7" spans="1:5">
      <c r="A7" s="76">
        <v>2</v>
      </c>
      <c r="B7" s="64" t="s">
        <v>260</v>
      </c>
      <c r="C7" s="63"/>
      <c r="D7" s="77">
        <v>8</v>
      </c>
      <c r="E7" s="78"/>
    </row>
    <row r="8" spans="1:5">
      <c r="A8" s="76">
        <v>3</v>
      </c>
      <c r="B8" s="64" t="s">
        <v>261</v>
      </c>
      <c r="C8" s="63"/>
      <c r="D8" s="77">
        <v>0.1</v>
      </c>
      <c r="E8" s="78"/>
    </row>
    <row r="9" spans="1:5">
      <c r="A9" s="76">
        <v>4</v>
      </c>
      <c r="B9" s="64" t="s">
        <v>262</v>
      </c>
      <c r="C9" s="63"/>
      <c r="D9" s="77">
        <v>0.9</v>
      </c>
      <c r="E9" s="78"/>
    </row>
    <row r="10" spans="1:5">
      <c r="A10" s="76">
        <v>5</v>
      </c>
      <c r="B10" s="64" t="s">
        <v>263</v>
      </c>
      <c r="C10" s="63"/>
      <c r="D10" s="77">
        <v>0.8</v>
      </c>
      <c r="E10" s="78"/>
    </row>
    <row r="11" spans="1:5">
      <c r="A11" s="76">
        <v>6</v>
      </c>
      <c r="B11" s="64" t="s">
        <v>264</v>
      </c>
      <c r="C11" s="63"/>
      <c r="D11" s="77">
        <v>4.422</v>
      </c>
      <c r="E11" s="78"/>
    </row>
    <row r="12" spans="1:5">
      <c r="A12" s="76">
        <v>7</v>
      </c>
      <c r="B12" s="64" t="s">
        <v>265</v>
      </c>
      <c r="C12" s="63"/>
      <c r="E12" s="78"/>
    </row>
    <row r="13" spans="1:5">
      <c r="A13" s="76">
        <v>8</v>
      </c>
      <c r="B13" s="64" t="s">
        <v>266</v>
      </c>
      <c r="C13" s="63"/>
      <c r="D13" s="77">
        <v>5</v>
      </c>
      <c r="E13" s="78"/>
    </row>
    <row r="14" spans="1:5">
      <c r="A14" s="76">
        <v>9</v>
      </c>
      <c r="B14" s="64" t="s">
        <v>267</v>
      </c>
      <c r="C14" s="63"/>
      <c r="D14" s="77">
        <v>0.7</v>
      </c>
      <c r="E14" s="78"/>
    </row>
    <row r="15" spans="1:5">
      <c r="A15" s="76">
        <v>10</v>
      </c>
      <c r="B15" s="64" t="s">
        <v>268</v>
      </c>
      <c r="C15" s="63"/>
      <c r="D15" s="77">
        <v>0</v>
      </c>
      <c r="E15" s="78"/>
    </row>
    <row r="16" spans="1:5">
      <c r="A16" s="76">
        <v>11</v>
      </c>
      <c r="B16" s="64" t="s">
        <v>269</v>
      </c>
      <c r="C16" s="63"/>
      <c r="D16" s="77"/>
      <c r="E16" s="78"/>
    </row>
    <row r="17" spans="1:5">
      <c r="A17" s="76">
        <v>12</v>
      </c>
      <c r="B17" s="64" t="s">
        <v>270</v>
      </c>
      <c r="C17" s="63"/>
      <c r="D17" s="79">
        <v>10.93683</v>
      </c>
      <c r="E17" s="78"/>
    </row>
    <row r="18" spans="1:5">
      <c r="A18" s="76">
        <v>13</v>
      </c>
      <c r="B18" s="64" t="s">
        <v>271</v>
      </c>
      <c r="C18" s="63"/>
      <c r="D18" s="77"/>
      <c r="E18" s="78"/>
    </row>
    <row r="19" spans="1:5">
      <c r="A19" s="76">
        <v>14</v>
      </c>
      <c r="B19" s="64" t="s">
        <v>272</v>
      </c>
      <c r="C19" s="63"/>
      <c r="D19" s="79">
        <v>9.32</v>
      </c>
      <c r="E19" s="78"/>
    </row>
    <row r="20" spans="1:5">
      <c r="A20" s="76">
        <v>15</v>
      </c>
      <c r="B20" s="64" t="s">
        <v>273</v>
      </c>
      <c r="C20" s="63"/>
      <c r="D20" s="77"/>
      <c r="E20" s="78"/>
    </row>
    <row r="21" spans="1:1">
      <c r="A21" s="65" t="s">
        <v>93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1" sqref="A1:B16"/>
    </sheetView>
  </sheetViews>
  <sheetFormatPr defaultColWidth="9" defaultRowHeight="13.5" outlineLevelCol="1"/>
  <cols>
    <col min="1" max="1" width="38.875" customWidth="1"/>
    <col min="2" max="2" width="28.75" customWidth="1"/>
  </cols>
  <sheetData>
    <row r="1" ht="20.25" spans="1:2">
      <c r="A1" s="56" t="s">
        <v>274</v>
      </c>
      <c r="B1" s="56"/>
    </row>
    <row r="2" spans="1:2">
      <c r="A2" s="57"/>
      <c r="B2" s="58" t="s">
        <v>42</v>
      </c>
    </row>
    <row r="3" ht="15" customHeight="1" spans="1:2">
      <c r="A3" s="59" t="s">
        <v>275</v>
      </c>
      <c r="B3" s="60" t="s">
        <v>276</v>
      </c>
    </row>
    <row r="4" spans="1:2">
      <c r="A4" s="59"/>
      <c r="B4" s="60"/>
    </row>
    <row r="5" spans="1:2">
      <c r="A5" s="61" t="s">
        <v>95</v>
      </c>
      <c r="B5" s="60">
        <v>1</v>
      </c>
    </row>
    <row r="6" spans="1:2">
      <c r="A6" s="62" t="s">
        <v>118</v>
      </c>
      <c r="B6" s="63"/>
    </row>
    <row r="7" spans="1:2">
      <c r="A7" s="64" t="s">
        <v>277</v>
      </c>
      <c r="B7" s="63"/>
    </row>
    <row r="8" spans="1:2">
      <c r="A8" s="64"/>
      <c r="B8" s="63"/>
    </row>
    <row r="9" spans="1:2">
      <c r="A9" s="64"/>
      <c r="B9" s="63"/>
    </row>
    <row r="10" spans="1:2">
      <c r="A10" s="64"/>
      <c r="B10" s="63"/>
    </row>
    <row r="11" spans="1:2">
      <c r="A11" s="64"/>
      <c r="B11" s="63"/>
    </row>
    <row r="12" spans="1:2">
      <c r="A12" s="64"/>
      <c r="B12" s="63"/>
    </row>
    <row r="13" spans="1:2">
      <c r="A13" s="64"/>
      <c r="B13" s="63"/>
    </row>
    <row r="14" spans="1:2">
      <c r="A14" s="64"/>
      <c r="B14" s="63"/>
    </row>
    <row r="15" spans="1:2">
      <c r="A15" s="64"/>
      <c r="B15" s="63"/>
    </row>
    <row r="16" spans="1:1">
      <c r="A16" s="65" t="s">
        <v>93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E8" sqref="E8"/>
    </sheetView>
  </sheetViews>
  <sheetFormatPr defaultColWidth="9" defaultRowHeight="13.5" outlineLevelCol="4"/>
  <cols>
    <col min="1" max="1" width="18" customWidth="1"/>
    <col min="3" max="3" width="17.875" customWidth="1"/>
    <col min="4" max="4" width="17.25" customWidth="1"/>
    <col min="5" max="5" width="20" customWidth="1"/>
  </cols>
  <sheetData>
    <row r="1" ht="20.25" spans="1:5">
      <c r="A1" s="56" t="s">
        <v>278</v>
      </c>
      <c r="B1" s="56"/>
      <c r="C1" s="56"/>
      <c r="D1" s="56"/>
      <c r="E1" s="56"/>
    </row>
    <row r="2" spans="1:5">
      <c r="A2" s="57"/>
      <c r="B2" s="58"/>
      <c r="C2" s="58"/>
      <c r="D2" s="58"/>
      <c r="E2" s="58" t="s">
        <v>42</v>
      </c>
    </row>
    <row r="3" spans="1:5">
      <c r="A3" s="66" t="s">
        <v>183</v>
      </c>
      <c r="B3" s="66" t="s">
        <v>144</v>
      </c>
      <c r="C3" s="66" t="s">
        <v>279</v>
      </c>
      <c r="D3" s="66" t="s">
        <v>280</v>
      </c>
      <c r="E3" s="66" t="s">
        <v>281</v>
      </c>
    </row>
    <row r="4" spans="1:5">
      <c r="A4" s="66" t="s">
        <v>95</v>
      </c>
      <c r="B4" s="66">
        <v>1</v>
      </c>
      <c r="C4" s="66">
        <v>2</v>
      </c>
      <c r="D4" s="66">
        <v>3</v>
      </c>
      <c r="E4" s="66">
        <v>4</v>
      </c>
    </row>
    <row r="5" spans="1:5">
      <c r="A5" s="62" t="s">
        <v>118</v>
      </c>
      <c r="B5" s="63"/>
      <c r="C5" s="63"/>
      <c r="D5" s="63"/>
      <c r="E5" s="63"/>
    </row>
    <row r="6" spans="1:5">
      <c r="A6" s="64" t="s">
        <v>277</v>
      </c>
      <c r="B6" s="63"/>
      <c r="C6" s="63"/>
      <c r="D6" s="63"/>
      <c r="E6" s="63"/>
    </row>
    <row r="7" spans="1:5">
      <c r="A7" s="64"/>
      <c r="B7" s="63"/>
      <c r="C7" s="63"/>
      <c r="D7" s="63"/>
      <c r="E7" s="63"/>
    </row>
    <row r="8" spans="1:5">
      <c r="A8" s="64"/>
      <c r="B8" s="63"/>
      <c r="C8" s="63"/>
      <c r="D8" s="63"/>
      <c r="E8" s="63"/>
    </row>
    <row r="9" spans="1:5">
      <c r="A9" s="64"/>
      <c r="B9" s="63"/>
      <c r="C9" s="63"/>
      <c r="D9" s="63"/>
      <c r="E9" s="63"/>
    </row>
    <row r="10" spans="1:5">
      <c r="A10" s="64"/>
      <c r="B10" s="63"/>
      <c r="C10" s="63"/>
      <c r="D10" s="63"/>
      <c r="E10" s="63"/>
    </row>
    <row r="11" spans="1:5">
      <c r="A11" s="64"/>
      <c r="B11" s="63"/>
      <c r="C11" s="63"/>
      <c r="D11" s="63"/>
      <c r="E11" s="63"/>
    </row>
    <row r="12" spans="1:5">
      <c r="A12" s="64"/>
      <c r="B12" s="63"/>
      <c r="C12" s="63"/>
      <c r="D12" s="63"/>
      <c r="E12" s="63"/>
    </row>
    <row r="13" spans="1:5">
      <c r="A13" s="64"/>
      <c r="B13" s="63"/>
      <c r="C13" s="63"/>
      <c r="D13" s="63"/>
      <c r="E13" s="63"/>
    </row>
    <row r="14" spans="1:5">
      <c r="A14" s="64"/>
      <c r="B14" s="63"/>
      <c r="C14" s="63"/>
      <c r="D14" s="63"/>
      <c r="E14" s="63"/>
    </row>
    <row r="15" spans="1:1">
      <c r="A15" s="65" t="s">
        <v>93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9" sqref="A9"/>
    </sheetView>
  </sheetViews>
  <sheetFormatPr defaultColWidth="9" defaultRowHeight="13.5" outlineLevelCol="1"/>
  <cols>
    <col min="1" max="1" width="53" customWidth="1"/>
    <col min="2" max="2" width="29" customWidth="1"/>
  </cols>
  <sheetData>
    <row r="1" ht="20.25" spans="1:2">
      <c r="A1" s="56" t="s">
        <v>282</v>
      </c>
      <c r="B1" s="56"/>
    </row>
    <row r="2" spans="1:2">
      <c r="A2" s="57"/>
      <c r="B2" s="58" t="s">
        <v>42</v>
      </c>
    </row>
    <row r="3" ht="15" customHeight="1" spans="1:2">
      <c r="A3" s="59" t="s">
        <v>275</v>
      </c>
      <c r="B3" s="60" t="s">
        <v>276</v>
      </c>
    </row>
    <row r="4" spans="1:2">
      <c r="A4" s="59"/>
      <c r="B4" s="60"/>
    </row>
    <row r="5" spans="1:2">
      <c r="A5" s="61" t="s">
        <v>95</v>
      </c>
      <c r="B5" s="60">
        <v>1</v>
      </c>
    </row>
    <row r="6" spans="1:2">
      <c r="A6" s="62" t="s">
        <v>118</v>
      </c>
      <c r="B6" s="63"/>
    </row>
    <row r="7" spans="1:2">
      <c r="A7" s="64" t="s">
        <v>277</v>
      </c>
      <c r="B7" s="63"/>
    </row>
    <row r="8" spans="1:2">
      <c r="A8" s="64"/>
      <c r="B8" s="63"/>
    </row>
    <row r="9" spans="1:2">
      <c r="A9" s="64"/>
      <c r="B9" s="63"/>
    </row>
    <row r="10" spans="1:2">
      <c r="A10" s="64"/>
      <c r="B10" s="63"/>
    </row>
    <row r="11" spans="1:2">
      <c r="A11" s="64"/>
      <c r="B11" s="63"/>
    </row>
    <row r="12" spans="1:2">
      <c r="A12" s="64"/>
      <c r="B12" s="63"/>
    </row>
    <row r="13" spans="1:2">
      <c r="A13" s="64"/>
      <c r="B13" s="63"/>
    </row>
    <row r="14" spans="1:2">
      <c r="A14" s="64"/>
      <c r="B14" s="63"/>
    </row>
    <row r="15" spans="1:2">
      <c r="A15" s="64"/>
      <c r="B15" s="63"/>
    </row>
    <row r="16" spans="1:1">
      <c r="A16" s="65" t="s">
        <v>93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workbookViewId="0">
      <selection activeCell="H22" sqref="H22"/>
    </sheetView>
  </sheetViews>
  <sheetFormatPr defaultColWidth="9" defaultRowHeight="13.5" outlineLevelCol="6"/>
  <cols>
    <col min="1" max="1" width="12.5" customWidth="1"/>
    <col min="2" max="2" width="13.625" customWidth="1"/>
    <col min="4" max="4" width="10.125" customWidth="1"/>
    <col min="5" max="5" width="13.125" customWidth="1"/>
    <col min="6" max="6" width="12" customWidth="1"/>
  </cols>
  <sheetData>
    <row r="1" ht="27" customHeight="1" spans="1:7">
      <c r="A1" s="33" t="s">
        <v>283</v>
      </c>
      <c r="B1" s="33"/>
      <c r="C1" s="33"/>
      <c r="D1" s="33"/>
      <c r="E1" s="33"/>
      <c r="F1" s="33"/>
      <c r="G1" s="33"/>
    </row>
    <row r="2" customFormat="1" ht="14.25" spans="1:1">
      <c r="A2" s="34" t="s">
        <v>284</v>
      </c>
    </row>
    <row r="3" ht="21" customHeight="1" spans="1:7">
      <c r="A3" s="35" t="s">
        <v>285</v>
      </c>
      <c r="B3" s="35"/>
      <c r="C3" s="35"/>
      <c r="D3" s="35" t="s">
        <v>189</v>
      </c>
      <c r="E3" s="35"/>
      <c r="F3" s="35"/>
      <c r="G3" s="35"/>
    </row>
    <row r="4" ht="21" customHeight="1" spans="1:7">
      <c r="A4" s="35" t="s">
        <v>286</v>
      </c>
      <c r="B4" s="36" t="s">
        <v>287</v>
      </c>
      <c r="C4" s="36"/>
      <c r="D4" s="36"/>
      <c r="E4" s="36"/>
      <c r="F4" s="36"/>
      <c r="G4" s="36"/>
    </row>
    <row r="5" ht="21" customHeight="1" spans="1:7">
      <c r="A5" s="35"/>
      <c r="B5" s="36" t="s">
        <v>288</v>
      </c>
      <c r="C5" s="36"/>
      <c r="D5" s="36"/>
      <c r="E5" s="36"/>
      <c r="F5" s="36"/>
      <c r="G5" s="36"/>
    </row>
    <row r="6" ht="21" customHeight="1" spans="1:7">
      <c r="A6" s="35"/>
      <c r="B6" s="36" t="s">
        <v>289</v>
      </c>
      <c r="C6" s="36"/>
      <c r="D6" s="36"/>
      <c r="E6" s="36"/>
      <c r="F6" s="36"/>
      <c r="G6" s="36"/>
    </row>
    <row r="7" ht="17" customHeight="1" spans="1:7">
      <c r="A7" s="35" t="s">
        <v>290</v>
      </c>
      <c r="B7" s="35" t="s">
        <v>291</v>
      </c>
      <c r="C7" s="35"/>
      <c r="D7" s="35"/>
      <c r="E7" s="35" t="s">
        <v>292</v>
      </c>
      <c r="F7" s="35" t="s">
        <v>293</v>
      </c>
      <c r="G7" s="35" t="s">
        <v>292</v>
      </c>
    </row>
    <row r="8" ht="17" customHeight="1" spans="1:7">
      <c r="A8" s="35"/>
      <c r="B8" s="35" t="s">
        <v>294</v>
      </c>
      <c r="C8" s="35" t="s">
        <v>295</v>
      </c>
      <c r="D8" s="35"/>
      <c r="E8" s="37">
        <v>913.7325284</v>
      </c>
      <c r="F8" s="35" t="s">
        <v>296</v>
      </c>
      <c r="G8" s="37">
        <v>979.6010368</v>
      </c>
    </row>
    <row r="9" ht="17" customHeight="1" spans="1:7">
      <c r="A9" s="35"/>
      <c r="B9" s="35"/>
      <c r="C9" s="35" t="s">
        <v>297</v>
      </c>
      <c r="D9" s="35"/>
      <c r="E9" s="37">
        <v>65.8685084</v>
      </c>
      <c r="F9" s="35" t="s">
        <v>298</v>
      </c>
      <c r="G9" s="35"/>
    </row>
    <row r="10" ht="17" customHeight="1" spans="1:7">
      <c r="A10" s="35"/>
      <c r="B10" s="35"/>
      <c r="C10" s="35" t="s">
        <v>299</v>
      </c>
      <c r="D10" s="35"/>
      <c r="E10" s="37">
        <f>E8+E9</f>
        <v>979.6010368</v>
      </c>
      <c r="F10" s="35" t="s">
        <v>300</v>
      </c>
      <c r="G10" s="35"/>
    </row>
    <row r="11" ht="17" customHeight="1" spans="1:7">
      <c r="A11" s="35"/>
      <c r="B11" s="35" t="s">
        <v>301</v>
      </c>
      <c r="C11" s="35"/>
      <c r="D11" s="35"/>
      <c r="E11" s="37">
        <v>1603.99</v>
      </c>
      <c r="F11" s="35" t="s">
        <v>302</v>
      </c>
      <c r="G11" s="35">
        <f>E11</f>
        <v>1603.99</v>
      </c>
    </row>
    <row r="12" ht="17" customHeight="1" spans="1:7">
      <c r="A12" s="35"/>
      <c r="B12" s="35"/>
      <c r="C12" s="35"/>
      <c r="D12" s="35"/>
      <c r="E12" s="37"/>
      <c r="F12" s="35" t="s">
        <v>303</v>
      </c>
      <c r="G12" s="35">
        <f>G11</f>
        <v>1603.99</v>
      </c>
    </row>
    <row r="13" ht="22" customHeight="1" spans="1:7">
      <c r="A13" s="38" t="s">
        <v>304</v>
      </c>
      <c r="B13" s="35" t="s">
        <v>305</v>
      </c>
      <c r="C13" s="35" t="s">
        <v>306</v>
      </c>
      <c r="D13" s="35"/>
      <c r="E13" s="35" t="s">
        <v>307</v>
      </c>
      <c r="F13" s="35" t="s">
        <v>308</v>
      </c>
      <c r="G13" s="35"/>
    </row>
    <row r="14" ht="23" customHeight="1" spans="1:7">
      <c r="A14" s="38"/>
      <c r="B14" s="35" t="s">
        <v>309</v>
      </c>
      <c r="C14" s="35" t="s">
        <v>310</v>
      </c>
      <c r="D14" s="35"/>
      <c r="E14" s="35" t="s">
        <v>311</v>
      </c>
      <c r="F14" s="35" t="s">
        <v>312</v>
      </c>
      <c r="G14" s="35"/>
    </row>
    <row r="15" ht="23" customHeight="1" spans="1:7">
      <c r="A15" s="38"/>
      <c r="B15" s="35"/>
      <c r="C15" s="35" t="s">
        <v>313</v>
      </c>
      <c r="D15" s="35"/>
      <c r="E15" s="35" t="s">
        <v>314</v>
      </c>
      <c r="F15" s="35" t="s">
        <v>315</v>
      </c>
      <c r="G15" s="35"/>
    </row>
    <row r="16" ht="23" customHeight="1" spans="1:7">
      <c r="A16" s="38"/>
      <c r="B16" s="35"/>
      <c r="C16" s="35" t="s">
        <v>316</v>
      </c>
      <c r="D16" s="35"/>
      <c r="E16" s="39" t="s">
        <v>317</v>
      </c>
      <c r="F16" s="39" t="s">
        <v>318</v>
      </c>
      <c r="G16" s="35"/>
    </row>
    <row r="17" ht="23" customHeight="1" spans="1:7">
      <c r="A17" s="38"/>
      <c r="B17" s="35"/>
      <c r="C17" s="40" t="s">
        <v>319</v>
      </c>
      <c r="D17" s="41"/>
      <c r="E17" s="39" t="s">
        <v>320</v>
      </c>
      <c r="F17" s="42" t="s">
        <v>321</v>
      </c>
      <c r="G17" s="43"/>
    </row>
    <row r="18" ht="23" customHeight="1" spans="1:7">
      <c r="A18" s="38"/>
      <c r="B18" s="35"/>
      <c r="C18" s="40" t="s">
        <v>322</v>
      </c>
      <c r="D18" s="41"/>
      <c r="E18" s="39" t="s">
        <v>323</v>
      </c>
      <c r="F18" s="42" t="s">
        <v>324</v>
      </c>
      <c r="G18" s="43"/>
    </row>
    <row r="19" ht="26" customHeight="1" spans="1:7">
      <c r="A19" s="38"/>
      <c r="B19" s="44" t="s">
        <v>325</v>
      </c>
      <c r="C19" s="45" t="s">
        <v>326</v>
      </c>
      <c r="D19" s="46"/>
      <c r="E19" s="39" t="s">
        <v>327</v>
      </c>
      <c r="F19" s="42" t="s">
        <v>328</v>
      </c>
      <c r="G19" s="43"/>
    </row>
    <row r="20" ht="26" customHeight="1" spans="1:7">
      <c r="A20" s="38"/>
      <c r="B20" s="47"/>
      <c r="C20" s="48"/>
      <c r="D20" s="49"/>
      <c r="E20" s="39" t="s">
        <v>329</v>
      </c>
      <c r="F20" s="42" t="s">
        <v>330</v>
      </c>
      <c r="G20" s="43"/>
    </row>
    <row r="21" ht="26" customHeight="1" spans="1:7">
      <c r="A21" s="38"/>
      <c r="B21" s="47"/>
      <c r="C21" s="48"/>
      <c r="D21" s="49"/>
      <c r="E21" s="39" t="s">
        <v>331</v>
      </c>
      <c r="F21" s="42" t="s">
        <v>330</v>
      </c>
      <c r="G21" s="43"/>
    </row>
    <row r="22" ht="26" customHeight="1" spans="1:7">
      <c r="A22" s="38"/>
      <c r="B22" s="47"/>
      <c r="C22" s="48"/>
      <c r="D22" s="49"/>
      <c r="E22" s="39" t="s">
        <v>332</v>
      </c>
      <c r="F22" s="42" t="s">
        <v>333</v>
      </c>
      <c r="G22" s="43"/>
    </row>
    <row r="23" ht="15" customHeight="1" spans="1:7">
      <c r="A23" s="38"/>
      <c r="B23" s="47"/>
      <c r="C23" s="50"/>
      <c r="D23" s="51"/>
      <c r="E23" s="39" t="s">
        <v>334</v>
      </c>
      <c r="F23" s="39" t="s">
        <v>335</v>
      </c>
      <c r="G23" s="39"/>
    </row>
    <row r="24" ht="15" customHeight="1" spans="1:7">
      <c r="A24" s="38"/>
      <c r="B24" s="47"/>
      <c r="C24" s="45" t="s">
        <v>336</v>
      </c>
      <c r="D24" s="46"/>
      <c r="E24" s="39" t="s">
        <v>337</v>
      </c>
      <c r="F24" s="135" t="s">
        <v>338</v>
      </c>
      <c r="G24" s="39"/>
    </row>
    <row r="25" ht="17" customHeight="1" spans="1:7">
      <c r="A25" s="38"/>
      <c r="B25" s="47"/>
      <c r="C25" s="48"/>
      <c r="D25" s="49"/>
      <c r="E25" s="39" t="s">
        <v>339</v>
      </c>
      <c r="F25" s="52" t="s">
        <v>340</v>
      </c>
      <c r="G25" s="53"/>
    </row>
    <row r="26" ht="26" customHeight="1" spans="1:7">
      <c r="A26" s="38"/>
      <c r="B26" s="47"/>
      <c r="C26" s="48"/>
      <c r="D26" s="49"/>
      <c r="E26" s="39" t="s">
        <v>341</v>
      </c>
      <c r="F26" s="42" t="s">
        <v>321</v>
      </c>
      <c r="G26" s="43"/>
    </row>
    <row r="27" ht="21" customHeight="1" spans="1:7">
      <c r="A27" s="38"/>
      <c r="B27" s="47"/>
      <c r="C27" s="50"/>
      <c r="D27" s="51"/>
      <c r="E27" s="35" t="s">
        <v>342</v>
      </c>
      <c r="F27" s="42" t="s">
        <v>321</v>
      </c>
      <c r="G27" s="43"/>
    </row>
    <row r="28" ht="22" customHeight="1" spans="1:7">
      <c r="A28" s="38"/>
      <c r="B28" s="47"/>
      <c r="C28" s="48" t="s">
        <v>343</v>
      </c>
      <c r="D28" s="49"/>
      <c r="E28" s="35" t="s">
        <v>344</v>
      </c>
      <c r="F28" s="42" t="s">
        <v>321</v>
      </c>
      <c r="G28" s="43"/>
    </row>
    <row r="29" ht="26" customHeight="1" spans="1:7">
      <c r="A29" s="38"/>
      <c r="B29" s="54"/>
      <c r="C29" s="50"/>
      <c r="D29" s="51"/>
      <c r="E29" s="35" t="s">
        <v>345</v>
      </c>
      <c r="F29" s="42" t="s">
        <v>321</v>
      </c>
      <c r="G29" s="43"/>
    </row>
    <row r="30" ht="26" customHeight="1" spans="1:7">
      <c r="A30" s="38"/>
      <c r="B30" s="35" t="s">
        <v>346</v>
      </c>
      <c r="C30" s="35" t="s">
        <v>347</v>
      </c>
      <c r="D30" s="35"/>
      <c r="E30" s="35" t="s">
        <v>348</v>
      </c>
      <c r="F30" s="42" t="s">
        <v>321</v>
      </c>
      <c r="G30" s="43"/>
    </row>
    <row r="31" ht="18" customHeight="1" spans="1:7">
      <c r="A31" s="38"/>
      <c r="B31" s="35"/>
      <c r="C31" s="35" t="s">
        <v>349</v>
      </c>
      <c r="D31" s="35"/>
      <c r="E31" s="35" t="s">
        <v>350</v>
      </c>
      <c r="F31" s="35" t="s">
        <v>351</v>
      </c>
      <c r="G31" s="35"/>
    </row>
    <row r="32" ht="26" customHeight="1" spans="1:7">
      <c r="A32" s="38"/>
      <c r="B32" s="35"/>
      <c r="C32" s="35" t="s">
        <v>352</v>
      </c>
      <c r="D32" s="35"/>
      <c r="E32" s="35" t="s">
        <v>353</v>
      </c>
      <c r="F32" s="42" t="s">
        <v>321</v>
      </c>
      <c r="G32" s="43"/>
    </row>
    <row r="33" customFormat="1" ht="14.25" spans="1:1">
      <c r="A33" s="55" t="s">
        <v>354</v>
      </c>
    </row>
  </sheetData>
  <mergeCells count="51">
    <mergeCell ref="A1:G1"/>
    <mergeCell ref="A3:C3"/>
    <mergeCell ref="D3:G3"/>
    <mergeCell ref="B4:G4"/>
    <mergeCell ref="B5:G5"/>
    <mergeCell ref="B6:G6"/>
    <mergeCell ref="B7:D7"/>
    <mergeCell ref="C8:D8"/>
    <mergeCell ref="C9:D9"/>
    <mergeCell ref="C10:D10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C30:D30"/>
    <mergeCell ref="F30:G30"/>
    <mergeCell ref="C31:D31"/>
    <mergeCell ref="F31:G31"/>
    <mergeCell ref="C32:D32"/>
    <mergeCell ref="F32:G32"/>
    <mergeCell ref="A4:A6"/>
    <mergeCell ref="A7:A12"/>
    <mergeCell ref="A13:A32"/>
    <mergeCell ref="B8:B10"/>
    <mergeCell ref="B14:B18"/>
    <mergeCell ref="B19:B29"/>
    <mergeCell ref="B30:B32"/>
    <mergeCell ref="E11:E12"/>
    <mergeCell ref="B11:D12"/>
    <mergeCell ref="C19:D23"/>
    <mergeCell ref="C24:D27"/>
    <mergeCell ref="C28:D29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workbookViewId="0">
      <selection activeCell="B7" sqref="B7:G7"/>
    </sheetView>
  </sheetViews>
  <sheetFormatPr defaultColWidth="9" defaultRowHeight="13.5" outlineLevelCol="6"/>
  <cols>
    <col min="1" max="1" width="9" style="1"/>
    <col min="2" max="2" width="9.875" style="1" customWidth="1"/>
    <col min="3" max="3" width="8.75" style="1" customWidth="1"/>
    <col min="4" max="4" width="13" style="1" customWidth="1"/>
    <col min="5" max="5" width="10.375" style="1" customWidth="1"/>
    <col min="6" max="6" width="14.75" style="1" customWidth="1"/>
    <col min="7" max="7" width="13" style="1" customWidth="1"/>
    <col min="8" max="16384" width="9" style="1"/>
  </cols>
  <sheetData>
    <row r="1" s="1" customFormat="1" ht="28" customHeight="1" spans="1:7">
      <c r="A1" s="2" t="s">
        <v>355</v>
      </c>
      <c r="B1" s="3"/>
      <c r="C1" s="3"/>
      <c r="D1" s="3"/>
      <c r="E1" s="3"/>
      <c r="F1" s="3"/>
      <c r="G1" s="3"/>
    </row>
    <row r="2" s="1" customFormat="1" ht="24" customHeight="1" spans="1:7">
      <c r="A2" s="4" t="s">
        <v>356</v>
      </c>
      <c r="B2" s="4"/>
      <c r="C2" s="4" t="s">
        <v>357</v>
      </c>
      <c r="D2" s="4"/>
      <c r="E2" s="4" t="s">
        <v>358</v>
      </c>
      <c r="F2" s="4" t="s">
        <v>359</v>
      </c>
      <c r="G2" s="4"/>
    </row>
    <row r="3" s="1" customFormat="1" ht="24" customHeight="1" spans="1:7">
      <c r="A3" s="4" t="s">
        <v>360</v>
      </c>
      <c r="B3" s="4"/>
      <c r="C3" s="4" t="s">
        <v>361</v>
      </c>
      <c r="D3" s="4"/>
      <c r="E3" s="4" t="s">
        <v>362</v>
      </c>
      <c r="F3" s="4" t="s">
        <v>189</v>
      </c>
      <c r="G3" s="4"/>
    </row>
    <row r="4" s="1" customFormat="1" ht="24" customHeight="1" spans="1:7">
      <c r="A4" s="5" t="s">
        <v>363</v>
      </c>
      <c r="B4" s="5"/>
      <c r="C4" s="6" t="s">
        <v>364</v>
      </c>
      <c r="D4" s="6"/>
      <c r="E4" s="7">
        <v>180</v>
      </c>
      <c r="F4" s="7"/>
      <c r="G4" s="7"/>
    </row>
    <row r="5" s="1" customFormat="1" ht="24" customHeight="1" spans="1:7">
      <c r="A5" s="5"/>
      <c r="B5" s="5"/>
      <c r="C5" s="8" t="s">
        <v>365</v>
      </c>
      <c r="D5" s="8"/>
      <c r="E5" s="7">
        <v>180</v>
      </c>
      <c r="F5" s="7"/>
      <c r="G5" s="7"/>
    </row>
    <row r="6" s="1" customFormat="1" ht="24" customHeight="1" spans="1:7">
      <c r="A6" s="5"/>
      <c r="B6" s="5"/>
      <c r="C6" s="8" t="s">
        <v>366</v>
      </c>
      <c r="D6" s="8"/>
      <c r="E6" s="7"/>
      <c r="F6" s="7"/>
      <c r="G6" s="7"/>
    </row>
    <row r="7" s="1" customFormat="1" ht="21" customHeight="1" spans="1:7">
      <c r="A7" s="5" t="s">
        <v>367</v>
      </c>
      <c r="B7" s="9" t="s">
        <v>368</v>
      </c>
      <c r="C7" s="9"/>
      <c r="D7" s="9"/>
      <c r="E7" s="9"/>
      <c r="F7" s="9"/>
      <c r="G7" s="9"/>
    </row>
    <row r="8" s="1" customFormat="1" ht="51" customHeight="1" spans="1:7">
      <c r="A8" s="5"/>
      <c r="B8" s="4" t="s">
        <v>369</v>
      </c>
      <c r="C8" s="4"/>
      <c r="D8" s="4"/>
      <c r="E8" s="4"/>
      <c r="F8" s="4"/>
      <c r="G8" s="4"/>
    </row>
    <row r="9" s="1" customFormat="1" ht="21" customHeight="1" spans="1:7">
      <c r="A9" s="5" t="s">
        <v>370</v>
      </c>
      <c r="B9" s="5" t="s">
        <v>371</v>
      </c>
      <c r="C9" s="5" t="s">
        <v>372</v>
      </c>
      <c r="D9" s="9" t="s">
        <v>373</v>
      </c>
      <c r="E9" s="9"/>
      <c r="F9" s="9"/>
      <c r="G9" s="5" t="s">
        <v>374</v>
      </c>
    </row>
    <row r="10" s="1" customFormat="1" ht="27" customHeight="1" spans="1:7">
      <c r="A10" s="5"/>
      <c r="B10" s="10" t="s">
        <v>375</v>
      </c>
      <c r="C10" s="5" t="s">
        <v>376</v>
      </c>
      <c r="D10" s="29" t="s">
        <v>377</v>
      </c>
      <c r="E10" s="30"/>
      <c r="F10" s="31"/>
      <c r="G10" s="5" t="s">
        <v>378</v>
      </c>
    </row>
    <row r="11" s="1" customFormat="1" ht="27" customHeight="1" spans="1:7">
      <c r="A11" s="5"/>
      <c r="B11" s="15"/>
      <c r="C11" s="5" t="s">
        <v>379</v>
      </c>
      <c r="D11" s="29"/>
      <c r="E11" s="30"/>
      <c r="F11" s="31"/>
      <c r="G11" s="5"/>
    </row>
    <row r="12" s="1" customFormat="1" ht="27" customHeight="1" spans="1:7">
      <c r="A12" s="5"/>
      <c r="B12" s="5" t="s">
        <v>380</v>
      </c>
      <c r="C12" s="5" t="s">
        <v>381</v>
      </c>
      <c r="D12" s="4" t="s">
        <v>382</v>
      </c>
      <c r="E12" s="4"/>
      <c r="F12" s="4"/>
      <c r="G12" s="27" t="s">
        <v>383</v>
      </c>
    </row>
    <row r="13" s="1" customFormat="1" ht="27" customHeight="1" spans="1:7">
      <c r="A13" s="5"/>
      <c r="B13" s="5"/>
      <c r="C13" s="10" t="s">
        <v>384</v>
      </c>
      <c r="D13" s="4" t="s">
        <v>385</v>
      </c>
      <c r="E13" s="4"/>
      <c r="F13" s="4"/>
      <c r="G13" s="27" t="s">
        <v>386</v>
      </c>
    </row>
    <row r="14" s="1" customFormat="1" ht="27" customHeight="1" spans="1:7">
      <c r="A14" s="5"/>
      <c r="B14" s="5"/>
      <c r="C14" s="15"/>
      <c r="D14" s="4" t="s">
        <v>387</v>
      </c>
      <c r="E14" s="4"/>
      <c r="F14" s="4"/>
      <c r="G14" s="5" t="s">
        <v>388</v>
      </c>
    </row>
    <row r="15" s="1" customFormat="1" ht="27" customHeight="1" spans="1:7">
      <c r="A15" s="5"/>
      <c r="B15" s="5"/>
      <c r="C15" s="5" t="s">
        <v>389</v>
      </c>
      <c r="D15" s="4" t="s">
        <v>390</v>
      </c>
      <c r="E15" s="4"/>
      <c r="F15" s="4"/>
      <c r="G15" s="27" t="s">
        <v>391</v>
      </c>
    </row>
    <row r="16" s="1" customFormat="1" ht="32" customHeight="1" spans="1:7">
      <c r="A16" s="5"/>
      <c r="B16" s="5" t="s">
        <v>392</v>
      </c>
      <c r="C16" s="5" t="s">
        <v>393</v>
      </c>
      <c r="D16" s="4" t="s">
        <v>394</v>
      </c>
      <c r="E16" s="4"/>
      <c r="F16" s="4"/>
      <c r="G16" s="27"/>
    </row>
    <row r="17" s="1" customFormat="1" ht="32" customHeight="1" spans="1:7">
      <c r="A17" s="5"/>
      <c r="B17" s="5"/>
      <c r="C17" s="5" t="s">
        <v>395</v>
      </c>
      <c r="D17" s="4" t="s">
        <v>396</v>
      </c>
      <c r="E17" s="4"/>
      <c r="F17" s="4"/>
      <c r="G17" s="27" t="s">
        <v>397</v>
      </c>
    </row>
    <row r="18" s="1" customFormat="1" ht="42" customHeight="1" spans="1:7">
      <c r="A18" s="5"/>
      <c r="B18" s="5"/>
      <c r="C18" s="5" t="s">
        <v>398</v>
      </c>
      <c r="D18" s="4" t="s">
        <v>399</v>
      </c>
      <c r="E18" s="4"/>
      <c r="F18" s="4"/>
      <c r="G18" s="5" t="s">
        <v>400</v>
      </c>
    </row>
    <row r="19" s="1" customFormat="1" ht="32" customHeight="1" spans="1:7">
      <c r="A19" s="5"/>
      <c r="B19" s="5" t="s">
        <v>401</v>
      </c>
      <c r="C19" s="5" t="s">
        <v>402</v>
      </c>
      <c r="D19" s="4" t="s">
        <v>403</v>
      </c>
      <c r="E19" s="4"/>
      <c r="F19" s="4"/>
      <c r="G19" s="27" t="s">
        <v>321</v>
      </c>
    </row>
    <row r="20" s="1" customFormat="1" ht="42" customHeight="1" spans="1:7">
      <c r="A20" s="17" t="s">
        <v>404</v>
      </c>
      <c r="B20" s="18" t="s">
        <v>405</v>
      </c>
      <c r="C20" s="19"/>
      <c r="D20" s="18" t="s">
        <v>406</v>
      </c>
      <c r="E20" s="19"/>
      <c r="F20" s="18" t="s">
        <v>407</v>
      </c>
      <c r="G20" s="20"/>
    </row>
    <row r="21" s="1" customFormat="1" ht="10" customHeight="1" spans="1:7">
      <c r="A21" s="4" t="s">
        <v>408</v>
      </c>
      <c r="B21" s="4"/>
      <c r="C21" s="4"/>
      <c r="D21" s="4"/>
      <c r="E21" s="4"/>
      <c r="F21" s="4"/>
      <c r="G21" s="21"/>
    </row>
    <row r="22" s="1" customFormat="1" ht="10" customHeight="1" spans="1:7">
      <c r="A22" s="4"/>
      <c r="B22" s="4"/>
      <c r="C22" s="4"/>
      <c r="D22" s="4"/>
      <c r="E22" s="4"/>
      <c r="F22" s="4"/>
      <c r="G22" s="21"/>
    </row>
    <row r="23" s="1" customFormat="1" ht="10" customHeight="1" spans="1:7">
      <c r="A23" s="4"/>
      <c r="B23" s="4"/>
      <c r="C23" s="4"/>
      <c r="D23" s="4"/>
      <c r="E23" s="4"/>
      <c r="F23" s="4"/>
      <c r="G23" s="21"/>
    </row>
    <row r="24" s="1" customFormat="1" spans="1:7">
      <c r="A24" s="4"/>
      <c r="B24" s="4"/>
      <c r="C24" s="4"/>
      <c r="D24" s="4"/>
      <c r="E24" s="4"/>
      <c r="F24" s="4"/>
      <c r="G24" s="21"/>
    </row>
  </sheetData>
  <mergeCells count="34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A7:A8"/>
    <mergeCell ref="A9:A19"/>
    <mergeCell ref="B10:B11"/>
    <mergeCell ref="B12:B15"/>
    <mergeCell ref="B16:B18"/>
    <mergeCell ref="C13:C14"/>
    <mergeCell ref="A4:B6"/>
    <mergeCell ref="A21:G24"/>
  </mergeCell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workbookViewId="0">
      <selection activeCell="D20" sqref="D20:F20"/>
    </sheetView>
  </sheetViews>
  <sheetFormatPr defaultColWidth="9" defaultRowHeight="13.5" outlineLevelCol="6"/>
  <cols>
    <col min="1" max="1" width="9" style="1"/>
    <col min="2" max="2" width="9.875" style="1" customWidth="1"/>
    <col min="3" max="3" width="8.75" style="1" customWidth="1"/>
    <col min="4" max="4" width="13" style="1" customWidth="1"/>
    <col min="5" max="5" width="10.375" style="1" customWidth="1"/>
    <col min="6" max="6" width="14.75" style="1" customWidth="1"/>
    <col min="7" max="7" width="13" style="1" customWidth="1"/>
    <col min="8" max="16384" width="9" style="1"/>
  </cols>
  <sheetData>
    <row r="1" s="1" customFormat="1" ht="28" customHeight="1" spans="1:7">
      <c r="A1" s="2" t="s">
        <v>355</v>
      </c>
      <c r="B1" s="3"/>
      <c r="C1" s="3"/>
      <c r="D1" s="3"/>
      <c r="E1" s="3"/>
      <c r="F1" s="3"/>
      <c r="G1" s="3"/>
    </row>
    <row r="2" s="1" customFormat="1" ht="26" customHeight="1" spans="1:7">
      <c r="A2" s="4" t="s">
        <v>356</v>
      </c>
      <c r="B2" s="4"/>
      <c r="C2" s="4" t="s">
        <v>409</v>
      </c>
      <c r="D2" s="4"/>
      <c r="E2" s="4" t="s">
        <v>358</v>
      </c>
      <c r="F2" s="4" t="s">
        <v>359</v>
      </c>
      <c r="G2" s="4"/>
    </row>
    <row r="3" s="1" customFormat="1" ht="24" customHeight="1" spans="1:7">
      <c r="A3" s="4" t="s">
        <v>360</v>
      </c>
      <c r="B3" s="4"/>
      <c r="C3" s="4" t="s">
        <v>361</v>
      </c>
      <c r="D3" s="4"/>
      <c r="E3" s="4" t="s">
        <v>362</v>
      </c>
      <c r="F3" s="4" t="s">
        <v>189</v>
      </c>
      <c r="G3" s="4"/>
    </row>
    <row r="4" s="1" customFormat="1" ht="24" customHeight="1" spans="1:7">
      <c r="A4" s="5" t="s">
        <v>363</v>
      </c>
      <c r="B4" s="5"/>
      <c r="C4" s="6" t="s">
        <v>364</v>
      </c>
      <c r="D4" s="6"/>
      <c r="E4" s="7">
        <v>105</v>
      </c>
      <c r="F4" s="7"/>
      <c r="G4" s="7"/>
    </row>
    <row r="5" s="1" customFormat="1" ht="24" customHeight="1" spans="1:7">
      <c r="A5" s="5"/>
      <c r="B5" s="5"/>
      <c r="C5" s="8" t="s">
        <v>365</v>
      </c>
      <c r="D5" s="8"/>
      <c r="E5" s="7">
        <v>105</v>
      </c>
      <c r="F5" s="7"/>
      <c r="G5" s="7"/>
    </row>
    <row r="6" s="1" customFormat="1" ht="24" customHeight="1" spans="1:7">
      <c r="A6" s="5"/>
      <c r="B6" s="5"/>
      <c r="C6" s="8" t="s">
        <v>366</v>
      </c>
      <c r="D6" s="8"/>
      <c r="E6" s="7"/>
      <c r="F6" s="7"/>
      <c r="G6" s="7"/>
    </row>
    <row r="7" s="1" customFormat="1" ht="18" customHeight="1" spans="1:7">
      <c r="A7" s="5" t="s">
        <v>367</v>
      </c>
      <c r="B7" s="9" t="s">
        <v>368</v>
      </c>
      <c r="C7" s="9"/>
      <c r="D7" s="9"/>
      <c r="E7" s="9"/>
      <c r="F7" s="9"/>
      <c r="G7" s="9"/>
    </row>
    <row r="8" s="1" customFormat="1" ht="43" customHeight="1" spans="1:7">
      <c r="A8" s="5"/>
      <c r="B8" s="6" t="s">
        <v>410</v>
      </c>
      <c r="C8" s="6"/>
      <c r="D8" s="6"/>
      <c r="E8" s="6"/>
      <c r="F8" s="6"/>
      <c r="G8" s="6"/>
    </row>
    <row r="9" s="1" customFormat="1" ht="21" customHeight="1" spans="1:7">
      <c r="A9" s="5" t="s">
        <v>370</v>
      </c>
      <c r="B9" s="5" t="s">
        <v>371</v>
      </c>
      <c r="C9" s="5" t="s">
        <v>372</v>
      </c>
      <c r="D9" s="9" t="s">
        <v>373</v>
      </c>
      <c r="E9" s="9"/>
      <c r="F9" s="9"/>
      <c r="G9" s="5" t="s">
        <v>374</v>
      </c>
    </row>
    <row r="10" s="1" customFormat="1" ht="20" customHeight="1" spans="1:7">
      <c r="A10" s="5"/>
      <c r="B10" s="10" t="s">
        <v>375</v>
      </c>
      <c r="C10" s="5" t="s">
        <v>376</v>
      </c>
      <c r="D10" s="29" t="s">
        <v>411</v>
      </c>
      <c r="E10" s="30"/>
      <c r="F10" s="31"/>
      <c r="G10" s="5" t="s">
        <v>412</v>
      </c>
    </row>
    <row r="11" s="1" customFormat="1" ht="20" customHeight="1" spans="1:7">
      <c r="A11" s="5"/>
      <c r="B11" s="14"/>
      <c r="C11" s="5" t="s">
        <v>413</v>
      </c>
      <c r="D11" s="29" t="s">
        <v>394</v>
      </c>
      <c r="E11" s="30"/>
      <c r="F11" s="31"/>
      <c r="G11" s="5"/>
    </row>
    <row r="12" s="1" customFormat="1" ht="20" customHeight="1" spans="1:7">
      <c r="A12" s="5"/>
      <c r="B12" s="5" t="s">
        <v>380</v>
      </c>
      <c r="C12" s="5" t="s">
        <v>381</v>
      </c>
      <c r="D12" s="32" t="s">
        <v>414</v>
      </c>
      <c r="E12" s="32"/>
      <c r="F12" s="32"/>
      <c r="G12" s="5" t="s">
        <v>415</v>
      </c>
    </row>
    <row r="13" s="1" customFormat="1" ht="20" customHeight="1" spans="1:7">
      <c r="A13" s="5"/>
      <c r="B13" s="5"/>
      <c r="C13" s="5"/>
      <c r="D13" s="32" t="s">
        <v>416</v>
      </c>
      <c r="E13" s="32"/>
      <c r="F13" s="32"/>
      <c r="G13" s="5"/>
    </row>
    <row r="14" s="1" customFormat="1" ht="43" customHeight="1" spans="1:7">
      <c r="A14" s="5"/>
      <c r="B14" s="5"/>
      <c r="C14" s="5" t="s">
        <v>384</v>
      </c>
      <c r="D14" s="32" t="s">
        <v>417</v>
      </c>
      <c r="E14" s="32"/>
      <c r="F14" s="32"/>
      <c r="G14" s="5" t="s">
        <v>388</v>
      </c>
    </row>
    <row r="15" s="1" customFormat="1" ht="20" customHeight="1" spans="1:7">
      <c r="A15" s="5"/>
      <c r="B15" s="5"/>
      <c r="C15" s="5"/>
      <c r="D15" s="32" t="s">
        <v>418</v>
      </c>
      <c r="E15" s="32"/>
      <c r="F15" s="32"/>
      <c r="G15" s="5" t="s">
        <v>330</v>
      </c>
    </row>
    <row r="16" s="1" customFormat="1" ht="20" customHeight="1" spans="1:7">
      <c r="A16" s="5"/>
      <c r="B16" s="5"/>
      <c r="C16" s="5" t="s">
        <v>389</v>
      </c>
      <c r="D16" s="32" t="s">
        <v>419</v>
      </c>
      <c r="E16" s="32"/>
      <c r="F16" s="32"/>
      <c r="G16" s="5" t="s">
        <v>420</v>
      </c>
    </row>
    <row r="17" s="1" customFormat="1" ht="20" customHeight="1" spans="1:7">
      <c r="A17" s="5"/>
      <c r="B17" s="5"/>
      <c r="C17" s="5"/>
      <c r="D17" s="32" t="s">
        <v>421</v>
      </c>
      <c r="E17" s="32"/>
      <c r="F17" s="32"/>
      <c r="G17" s="5" t="s">
        <v>420</v>
      </c>
    </row>
    <row r="18" s="1" customFormat="1" ht="24" customHeight="1" spans="1:7">
      <c r="A18" s="5"/>
      <c r="B18" s="5" t="s">
        <v>392</v>
      </c>
      <c r="C18" s="5" t="s">
        <v>393</v>
      </c>
      <c r="D18" s="32" t="s">
        <v>394</v>
      </c>
      <c r="E18" s="32"/>
      <c r="F18" s="32"/>
      <c r="G18" s="27"/>
    </row>
    <row r="19" s="1" customFormat="1" ht="27" customHeight="1" spans="1:7">
      <c r="A19" s="5"/>
      <c r="B19" s="5"/>
      <c r="C19" s="10" t="s">
        <v>395</v>
      </c>
      <c r="D19" s="32" t="s">
        <v>422</v>
      </c>
      <c r="E19" s="32"/>
      <c r="F19" s="32"/>
      <c r="G19" s="5" t="s">
        <v>423</v>
      </c>
    </row>
    <row r="20" s="1" customFormat="1" ht="40" customHeight="1" spans="1:7">
      <c r="A20" s="5"/>
      <c r="B20" s="5"/>
      <c r="C20" s="15"/>
      <c r="D20" s="32" t="s">
        <v>424</v>
      </c>
      <c r="E20" s="32"/>
      <c r="F20" s="32"/>
      <c r="G20" s="5" t="s">
        <v>425</v>
      </c>
    </row>
    <row r="21" s="1" customFormat="1" ht="40" customHeight="1" spans="1:7">
      <c r="A21" s="5"/>
      <c r="B21" s="5"/>
      <c r="C21" s="5" t="s">
        <v>426</v>
      </c>
      <c r="D21" s="32" t="s">
        <v>427</v>
      </c>
      <c r="E21" s="32"/>
      <c r="F21" s="32"/>
      <c r="G21" s="5" t="s">
        <v>428</v>
      </c>
    </row>
    <row r="22" s="1" customFormat="1" ht="47" customHeight="1" spans="1:7">
      <c r="A22" s="5"/>
      <c r="B22" s="5"/>
      <c r="C22" s="5" t="s">
        <v>398</v>
      </c>
      <c r="D22" s="32" t="s">
        <v>429</v>
      </c>
      <c r="E22" s="32"/>
      <c r="F22" s="32"/>
      <c r="G22" s="5" t="s">
        <v>430</v>
      </c>
    </row>
    <row r="23" s="1" customFormat="1" ht="33" customHeight="1" spans="1:7">
      <c r="A23" s="5"/>
      <c r="B23" s="5" t="s">
        <v>401</v>
      </c>
      <c r="C23" s="5" t="s">
        <v>402</v>
      </c>
      <c r="D23" s="32" t="s">
        <v>431</v>
      </c>
      <c r="E23" s="32"/>
      <c r="F23" s="32"/>
      <c r="G23" s="5" t="s">
        <v>321</v>
      </c>
    </row>
    <row r="24" s="1" customFormat="1" ht="45" customHeight="1" spans="1:7">
      <c r="A24" s="17" t="s">
        <v>404</v>
      </c>
      <c r="B24" s="18" t="s">
        <v>405</v>
      </c>
      <c r="C24" s="19"/>
      <c r="D24" s="18" t="s">
        <v>406</v>
      </c>
      <c r="E24" s="19"/>
      <c r="F24" s="18" t="s">
        <v>407</v>
      </c>
      <c r="G24" s="20"/>
    </row>
    <row r="25" s="1" customFormat="1" ht="10" customHeight="1" spans="1:7">
      <c r="A25" s="4" t="s">
        <v>408</v>
      </c>
      <c r="B25" s="4"/>
      <c r="C25" s="4"/>
      <c r="D25" s="4"/>
      <c r="E25" s="4"/>
      <c r="F25" s="4"/>
      <c r="G25" s="21"/>
    </row>
    <row r="26" s="1" customFormat="1" ht="10" customHeight="1" spans="1:7">
      <c r="A26" s="4"/>
      <c r="B26" s="4"/>
      <c r="C26" s="4"/>
      <c r="D26" s="4"/>
      <c r="E26" s="4"/>
      <c r="F26" s="4"/>
      <c r="G26" s="21"/>
    </row>
    <row r="27" s="1" customFormat="1" ht="10" customHeight="1" spans="1:7">
      <c r="A27" s="4"/>
      <c r="B27" s="4"/>
      <c r="C27" s="4"/>
      <c r="D27" s="4"/>
      <c r="E27" s="4"/>
      <c r="F27" s="4"/>
      <c r="G27" s="21"/>
    </row>
    <row r="28" s="1" customFormat="1" spans="1:7">
      <c r="A28" s="4"/>
      <c r="B28" s="4"/>
      <c r="C28" s="4"/>
      <c r="D28" s="4"/>
      <c r="E28" s="4"/>
      <c r="F28" s="4"/>
      <c r="G28" s="21"/>
    </row>
  </sheetData>
  <mergeCells count="41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A7:A8"/>
    <mergeCell ref="A9:A23"/>
    <mergeCell ref="B10:B11"/>
    <mergeCell ref="B12:B17"/>
    <mergeCell ref="B18:B22"/>
    <mergeCell ref="C12:C13"/>
    <mergeCell ref="C14:C15"/>
    <mergeCell ref="C16:C17"/>
    <mergeCell ref="C19:C20"/>
    <mergeCell ref="A4:B6"/>
    <mergeCell ref="A25:G28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workbookViewId="0">
      <selection activeCell="A1" sqref="$A1:$XFD1048576"/>
    </sheetView>
  </sheetViews>
  <sheetFormatPr defaultColWidth="9" defaultRowHeight="13.5" outlineLevelCol="6"/>
  <cols>
    <col min="1" max="1" width="9" style="1"/>
    <col min="2" max="2" width="9.875" style="1" customWidth="1"/>
    <col min="3" max="3" width="8.75" style="1" customWidth="1"/>
    <col min="4" max="4" width="13" style="1" customWidth="1"/>
    <col min="5" max="5" width="10.375" style="1" customWidth="1"/>
    <col min="6" max="6" width="14.75" style="1" customWidth="1"/>
    <col min="7" max="7" width="13" style="1" customWidth="1"/>
    <col min="8" max="16384" width="9" style="1"/>
  </cols>
  <sheetData>
    <row r="1" s="1" customFormat="1" ht="28" customHeight="1" spans="1:7">
      <c r="A1" s="2" t="s">
        <v>355</v>
      </c>
      <c r="B1" s="3"/>
      <c r="C1" s="3"/>
      <c r="D1" s="3"/>
      <c r="E1" s="3"/>
      <c r="F1" s="3"/>
      <c r="G1" s="3"/>
    </row>
    <row r="2" s="1" customFormat="1" ht="24" customHeight="1" spans="1:7">
      <c r="A2" s="4" t="s">
        <v>356</v>
      </c>
      <c r="B2" s="4"/>
      <c r="C2" s="4" t="s">
        <v>432</v>
      </c>
      <c r="D2" s="4"/>
      <c r="E2" s="4" t="s">
        <v>358</v>
      </c>
      <c r="F2" s="4" t="s">
        <v>359</v>
      </c>
      <c r="G2" s="4"/>
    </row>
    <row r="3" s="1" customFormat="1" ht="24" customHeight="1" spans="1:7">
      <c r="A3" s="4" t="s">
        <v>360</v>
      </c>
      <c r="B3" s="4"/>
      <c r="C3" s="4" t="s">
        <v>361</v>
      </c>
      <c r="D3" s="4"/>
      <c r="E3" s="4" t="s">
        <v>362</v>
      </c>
      <c r="F3" s="4" t="s">
        <v>189</v>
      </c>
      <c r="G3" s="4"/>
    </row>
    <row r="4" s="1" customFormat="1" ht="24" customHeight="1" spans="1:7">
      <c r="A4" s="5" t="s">
        <v>363</v>
      </c>
      <c r="B4" s="5"/>
      <c r="C4" s="6" t="s">
        <v>364</v>
      </c>
      <c r="D4" s="6"/>
      <c r="E4" s="7">
        <v>100</v>
      </c>
      <c r="F4" s="7"/>
      <c r="G4" s="7"/>
    </row>
    <row r="5" s="1" customFormat="1" ht="24" customHeight="1" spans="1:7">
      <c r="A5" s="5"/>
      <c r="B5" s="5"/>
      <c r="C5" s="8" t="s">
        <v>365</v>
      </c>
      <c r="D5" s="8"/>
      <c r="E5" s="7">
        <v>100</v>
      </c>
      <c r="F5" s="7"/>
      <c r="G5" s="7"/>
    </row>
    <row r="6" s="1" customFormat="1" ht="24" customHeight="1" spans="1:7">
      <c r="A6" s="5"/>
      <c r="B6" s="5"/>
      <c r="C6" s="8" t="s">
        <v>366</v>
      </c>
      <c r="D6" s="8"/>
      <c r="E6" s="7"/>
      <c r="F6" s="7"/>
      <c r="G6" s="7"/>
    </row>
    <row r="7" s="1" customFormat="1" ht="24" customHeight="1" spans="1:7">
      <c r="A7" s="5" t="s">
        <v>367</v>
      </c>
      <c r="B7" s="9" t="s">
        <v>368</v>
      </c>
      <c r="C7" s="9"/>
      <c r="D7" s="9"/>
      <c r="E7" s="9"/>
      <c r="F7" s="9"/>
      <c r="G7" s="9"/>
    </row>
    <row r="8" s="1" customFormat="1" ht="34" customHeight="1" spans="1:7">
      <c r="A8" s="5"/>
      <c r="B8" s="4" t="s">
        <v>433</v>
      </c>
      <c r="C8" s="4"/>
      <c r="D8" s="4"/>
      <c r="E8" s="4"/>
      <c r="F8" s="4"/>
      <c r="G8" s="4"/>
    </row>
    <row r="9" s="1" customFormat="1" ht="21" customHeight="1" spans="1:7">
      <c r="A9" s="5" t="s">
        <v>370</v>
      </c>
      <c r="B9" s="5" t="s">
        <v>371</v>
      </c>
      <c r="C9" s="5" t="s">
        <v>372</v>
      </c>
      <c r="D9" s="9" t="s">
        <v>373</v>
      </c>
      <c r="E9" s="9"/>
      <c r="F9" s="9"/>
      <c r="G9" s="5" t="s">
        <v>374</v>
      </c>
    </row>
    <row r="10" s="1" customFormat="1" ht="20" customHeight="1" spans="1:7">
      <c r="A10" s="5"/>
      <c r="B10" s="10" t="s">
        <v>375</v>
      </c>
      <c r="C10" s="5" t="s">
        <v>376</v>
      </c>
      <c r="D10" s="29" t="s">
        <v>434</v>
      </c>
      <c r="E10" s="30"/>
      <c r="F10" s="31"/>
      <c r="G10" s="5" t="s">
        <v>435</v>
      </c>
    </row>
    <row r="11" s="1" customFormat="1" ht="20" customHeight="1" spans="1:7">
      <c r="A11" s="5"/>
      <c r="B11" s="14"/>
      <c r="C11" s="5" t="s">
        <v>413</v>
      </c>
      <c r="D11" s="29" t="s">
        <v>394</v>
      </c>
      <c r="E11" s="30"/>
      <c r="F11" s="31"/>
      <c r="G11" s="5"/>
    </row>
    <row r="12" s="1" customFormat="1" ht="20" customHeight="1" spans="1:7">
      <c r="A12" s="5"/>
      <c r="B12" s="15"/>
      <c r="C12" s="5" t="s">
        <v>379</v>
      </c>
      <c r="D12" s="29" t="s">
        <v>394</v>
      </c>
      <c r="E12" s="30"/>
      <c r="F12" s="31"/>
      <c r="G12" s="5"/>
    </row>
    <row r="13" s="1" customFormat="1" ht="20" customHeight="1" spans="1:7">
      <c r="A13" s="5"/>
      <c r="B13" s="5" t="s">
        <v>380</v>
      </c>
      <c r="C13" s="5" t="s">
        <v>381</v>
      </c>
      <c r="D13" s="32" t="s">
        <v>436</v>
      </c>
      <c r="E13" s="32"/>
      <c r="F13" s="32"/>
      <c r="G13" s="5" t="s">
        <v>437</v>
      </c>
    </row>
    <row r="14" s="1" customFormat="1" ht="20" customHeight="1" spans="1:7">
      <c r="A14" s="5"/>
      <c r="B14" s="5"/>
      <c r="C14" s="5"/>
      <c r="D14" s="32" t="s">
        <v>438</v>
      </c>
      <c r="E14" s="32"/>
      <c r="F14" s="32"/>
      <c r="G14" s="5" t="s">
        <v>439</v>
      </c>
    </row>
    <row r="15" s="1" customFormat="1" ht="20" customHeight="1" spans="1:7">
      <c r="A15" s="5"/>
      <c r="B15" s="5"/>
      <c r="C15" s="5" t="s">
        <v>384</v>
      </c>
      <c r="D15" s="32" t="s">
        <v>440</v>
      </c>
      <c r="E15" s="32"/>
      <c r="F15" s="32"/>
      <c r="G15" s="5" t="s">
        <v>388</v>
      </c>
    </row>
    <row r="16" s="1" customFormat="1" ht="20" customHeight="1" spans="1:7">
      <c r="A16" s="5"/>
      <c r="B16" s="5"/>
      <c r="C16" s="5"/>
      <c r="D16" s="32" t="s">
        <v>441</v>
      </c>
      <c r="E16" s="32"/>
      <c r="F16" s="32"/>
      <c r="G16" s="5" t="s">
        <v>442</v>
      </c>
    </row>
    <row r="17" s="1" customFormat="1" ht="20" customHeight="1" spans="1:7">
      <c r="A17" s="5"/>
      <c r="B17" s="5"/>
      <c r="C17" s="5" t="s">
        <v>389</v>
      </c>
      <c r="D17" s="32" t="s">
        <v>443</v>
      </c>
      <c r="E17" s="32"/>
      <c r="F17" s="32"/>
      <c r="G17" s="5" t="s">
        <v>444</v>
      </c>
    </row>
    <row r="18" s="1" customFormat="1" ht="20" customHeight="1" spans="1:7">
      <c r="A18" s="5"/>
      <c r="B18" s="5" t="s">
        <v>392</v>
      </c>
      <c r="C18" s="5" t="s">
        <v>393</v>
      </c>
      <c r="D18" s="32" t="s">
        <v>394</v>
      </c>
      <c r="E18" s="32"/>
      <c r="F18" s="32"/>
      <c r="G18" s="5"/>
    </row>
    <row r="19" s="1" customFormat="1" ht="20" customHeight="1" spans="1:7">
      <c r="A19" s="5"/>
      <c r="B19" s="5"/>
      <c r="C19" s="5"/>
      <c r="D19" s="32" t="s">
        <v>416</v>
      </c>
      <c r="E19" s="32"/>
      <c r="F19" s="32"/>
      <c r="G19" s="5"/>
    </row>
    <row r="20" s="1" customFormat="1" ht="20" customHeight="1" spans="1:7">
      <c r="A20" s="5"/>
      <c r="B20" s="5"/>
      <c r="C20" s="5" t="s">
        <v>395</v>
      </c>
      <c r="D20" s="32" t="s">
        <v>445</v>
      </c>
      <c r="E20" s="32"/>
      <c r="F20" s="32"/>
      <c r="G20" s="5" t="s">
        <v>446</v>
      </c>
    </row>
    <row r="21" s="1" customFormat="1" ht="20" customHeight="1" spans="1:7">
      <c r="A21" s="5"/>
      <c r="B21" s="5"/>
      <c r="C21" s="5"/>
      <c r="D21" s="32" t="s">
        <v>447</v>
      </c>
      <c r="E21" s="32"/>
      <c r="F21" s="32"/>
      <c r="G21" s="5" t="s">
        <v>448</v>
      </c>
    </row>
    <row r="22" s="1" customFormat="1" ht="20" customHeight="1" spans="1:7">
      <c r="A22" s="5"/>
      <c r="B22" s="5"/>
      <c r="C22" s="5" t="s">
        <v>426</v>
      </c>
      <c r="D22" s="32" t="s">
        <v>449</v>
      </c>
      <c r="E22" s="32"/>
      <c r="F22" s="32"/>
      <c r="G22" s="5" t="s">
        <v>388</v>
      </c>
    </row>
    <row r="23" s="1" customFormat="1" ht="20" customHeight="1" spans="1:7">
      <c r="A23" s="5"/>
      <c r="B23" s="5"/>
      <c r="C23" s="5"/>
      <c r="D23" s="32" t="s">
        <v>416</v>
      </c>
      <c r="E23" s="32"/>
      <c r="F23" s="32"/>
      <c r="G23" s="5"/>
    </row>
    <row r="24" s="1" customFormat="1" ht="20" customHeight="1" spans="1:7">
      <c r="A24" s="5"/>
      <c r="B24" s="5"/>
      <c r="C24" s="5" t="s">
        <v>398</v>
      </c>
      <c r="D24" s="32" t="s">
        <v>450</v>
      </c>
      <c r="E24" s="32"/>
      <c r="F24" s="32"/>
      <c r="G24" s="5" t="s">
        <v>451</v>
      </c>
    </row>
    <row r="25" s="1" customFormat="1" ht="20" customHeight="1" spans="1:7">
      <c r="A25" s="5"/>
      <c r="B25" s="5"/>
      <c r="C25" s="5"/>
      <c r="D25" s="32" t="s">
        <v>416</v>
      </c>
      <c r="E25" s="32"/>
      <c r="F25" s="32"/>
      <c r="G25" s="5"/>
    </row>
    <row r="26" s="1" customFormat="1" ht="20" customHeight="1" spans="1:7">
      <c r="A26" s="5"/>
      <c r="B26" s="5" t="s">
        <v>401</v>
      </c>
      <c r="C26" s="5" t="s">
        <v>452</v>
      </c>
      <c r="D26" s="32" t="s">
        <v>403</v>
      </c>
      <c r="E26" s="32"/>
      <c r="F26" s="32"/>
      <c r="G26" s="5" t="s">
        <v>388</v>
      </c>
    </row>
    <row r="27" s="1" customFormat="1" ht="29" customHeight="1" spans="1:7">
      <c r="A27" s="17" t="s">
        <v>404</v>
      </c>
      <c r="B27" s="18" t="s">
        <v>405</v>
      </c>
      <c r="C27" s="19"/>
      <c r="D27" s="18" t="s">
        <v>406</v>
      </c>
      <c r="E27" s="19"/>
      <c r="F27" s="18" t="s">
        <v>407</v>
      </c>
      <c r="G27" s="20"/>
    </row>
    <row r="28" s="1" customFormat="1" ht="10" customHeight="1" spans="1:7">
      <c r="A28" s="4" t="s">
        <v>408</v>
      </c>
      <c r="B28" s="4"/>
      <c r="C28" s="4"/>
      <c r="D28" s="4"/>
      <c r="E28" s="4"/>
      <c r="F28" s="4"/>
      <c r="G28" s="21"/>
    </row>
    <row r="29" s="1" customFormat="1" ht="10" customHeight="1" spans="1:7">
      <c r="A29" s="4"/>
      <c r="B29" s="4"/>
      <c r="C29" s="4"/>
      <c r="D29" s="4"/>
      <c r="E29" s="4"/>
      <c r="F29" s="4"/>
      <c r="G29" s="21"/>
    </row>
    <row r="30" s="1" customFormat="1" ht="10" customHeight="1" spans="1:7">
      <c r="A30" s="4"/>
      <c r="B30" s="4"/>
      <c r="C30" s="4"/>
      <c r="D30" s="4"/>
      <c r="E30" s="4"/>
      <c r="F30" s="4"/>
      <c r="G30" s="21"/>
    </row>
    <row r="31" s="1" customFormat="1" spans="1:7">
      <c r="A31" s="4"/>
      <c r="B31" s="4"/>
      <c r="C31" s="4"/>
      <c r="D31" s="4"/>
      <c r="E31" s="4"/>
      <c r="F31" s="4"/>
      <c r="G31" s="21"/>
    </row>
  </sheetData>
  <mergeCells count="46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A7:A8"/>
    <mergeCell ref="A9:A26"/>
    <mergeCell ref="B10:B12"/>
    <mergeCell ref="B13:B17"/>
    <mergeCell ref="B18:B25"/>
    <mergeCell ref="C13:C14"/>
    <mergeCell ref="C15:C16"/>
    <mergeCell ref="C18:C19"/>
    <mergeCell ref="C20:C21"/>
    <mergeCell ref="C22:C23"/>
    <mergeCell ref="C24:C25"/>
    <mergeCell ref="A4:B6"/>
    <mergeCell ref="A28:G31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workbookViewId="0">
      <selection activeCell="A1" sqref="$A1:$XFD1048576"/>
    </sheetView>
  </sheetViews>
  <sheetFormatPr defaultColWidth="9" defaultRowHeight="13.5" outlineLevelCol="6"/>
  <cols>
    <col min="1" max="1" width="9" style="1"/>
    <col min="2" max="2" width="9.875" style="1" customWidth="1"/>
    <col min="3" max="3" width="8.75" style="1" customWidth="1"/>
    <col min="4" max="4" width="13" style="1" customWidth="1"/>
    <col min="5" max="5" width="10.375" style="1" customWidth="1"/>
    <col min="6" max="6" width="14.75" style="1" customWidth="1"/>
    <col min="7" max="7" width="13" style="1" customWidth="1"/>
    <col min="8" max="16384" width="9" style="1"/>
  </cols>
  <sheetData>
    <row r="1" s="1" customFormat="1" ht="28" customHeight="1" spans="1:7">
      <c r="A1" s="2" t="s">
        <v>355</v>
      </c>
      <c r="B1" s="3"/>
      <c r="C1" s="3"/>
      <c r="D1" s="3"/>
      <c r="E1" s="3"/>
      <c r="F1" s="3"/>
      <c r="G1" s="3"/>
    </row>
    <row r="2" s="1" customFormat="1" ht="24" customHeight="1" spans="1:7">
      <c r="A2" s="4" t="s">
        <v>356</v>
      </c>
      <c r="B2" s="4"/>
      <c r="C2" s="4" t="s">
        <v>453</v>
      </c>
      <c r="D2" s="4"/>
      <c r="E2" s="4" t="s">
        <v>358</v>
      </c>
      <c r="F2" s="4" t="s">
        <v>359</v>
      </c>
      <c r="G2" s="4"/>
    </row>
    <row r="3" s="1" customFormat="1" ht="24" customHeight="1" spans="1:7">
      <c r="A3" s="4" t="s">
        <v>360</v>
      </c>
      <c r="B3" s="4"/>
      <c r="C3" s="4" t="s">
        <v>361</v>
      </c>
      <c r="D3" s="4"/>
      <c r="E3" s="4" t="s">
        <v>362</v>
      </c>
      <c r="F3" s="4" t="s">
        <v>189</v>
      </c>
      <c r="G3" s="4"/>
    </row>
    <row r="4" s="1" customFormat="1" ht="24" customHeight="1" spans="1:7">
      <c r="A4" s="5" t="s">
        <v>363</v>
      </c>
      <c r="B4" s="5"/>
      <c r="C4" s="6" t="s">
        <v>364</v>
      </c>
      <c r="D4" s="6"/>
      <c r="E4" s="7">
        <v>280</v>
      </c>
      <c r="F4" s="7"/>
      <c r="G4" s="7"/>
    </row>
    <row r="5" s="1" customFormat="1" ht="24" customHeight="1" spans="1:7">
      <c r="A5" s="5"/>
      <c r="B5" s="5"/>
      <c r="C5" s="8" t="s">
        <v>365</v>
      </c>
      <c r="D5" s="8"/>
      <c r="E5" s="7">
        <v>280</v>
      </c>
      <c r="F5" s="7"/>
      <c r="G5" s="7"/>
    </row>
    <row r="6" s="1" customFormat="1" ht="24" customHeight="1" spans="1:7">
      <c r="A6" s="5"/>
      <c r="B6" s="5"/>
      <c r="C6" s="8" t="s">
        <v>366</v>
      </c>
      <c r="D6" s="8"/>
      <c r="E6" s="7"/>
      <c r="F6" s="7"/>
      <c r="G6" s="7"/>
    </row>
    <row r="7" s="1" customFormat="1" ht="24" customHeight="1" spans="1:7">
      <c r="A7" s="5" t="s">
        <v>367</v>
      </c>
      <c r="B7" s="9" t="s">
        <v>368</v>
      </c>
      <c r="C7" s="9"/>
      <c r="D7" s="9"/>
      <c r="E7" s="9"/>
      <c r="F7" s="9"/>
      <c r="G7" s="9"/>
    </row>
    <row r="8" s="1" customFormat="1" ht="50" customHeight="1" spans="1:7">
      <c r="A8" s="5"/>
      <c r="B8" s="6" t="s">
        <v>454</v>
      </c>
      <c r="C8" s="6"/>
      <c r="D8" s="6"/>
      <c r="E8" s="6"/>
      <c r="F8" s="6"/>
      <c r="G8" s="6"/>
    </row>
    <row r="9" s="1" customFormat="1" ht="21" customHeight="1" spans="1:7">
      <c r="A9" s="5" t="s">
        <v>370</v>
      </c>
      <c r="B9" s="5" t="s">
        <v>371</v>
      </c>
      <c r="C9" s="5" t="s">
        <v>372</v>
      </c>
      <c r="D9" s="9" t="s">
        <v>373</v>
      </c>
      <c r="E9" s="9"/>
      <c r="F9" s="9"/>
      <c r="G9" s="5" t="s">
        <v>374</v>
      </c>
    </row>
    <row r="10" s="1" customFormat="1" ht="22" customHeight="1" spans="1:7">
      <c r="A10" s="5"/>
      <c r="B10" s="10" t="s">
        <v>375</v>
      </c>
      <c r="C10" s="5" t="s">
        <v>376</v>
      </c>
      <c r="D10" s="11" t="s">
        <v>455</v>
      </c>
      <c r="E10" s="12"/>
      <c r="F10" s="13"/>
      <c r="G10" s="5" t="s">
        <v>456</v>
      </c>
    </row>
    <row r="11" s="1" customFormat="1" ht="22" hidden="1" customHeight="1" spans="1:7">
      <c r="A11" s="5"/>
      <c r="B11" s="14"/>
      <c r="C11" s="5" t="s">
        <v>413</v>
      </c>
      <c r="D11" s="11" t="s">
        <v>394</v>
      </c>
      <c r="E11" s="12"/>
      <c r="F11" s="13"/>
      <c r="G11" s="5"/>
    </row>
    <row r="12" s="1" customFormat="1" ht="22" hidden="1" customHeight="1" spans="1:7">
      <c r="A12" s="5"/>
      <c r="B12" s="15"/>
      <c r="C12" s="5" t="s">
        <v>379</v>
      </c>
      <c r="D12" s="11" t="s">
        <v>394</v>
      </c>
      <c r="E12" s="12"/>
      <c r="F12" s="13"/>
      <c r="G12" s="5"/>
    </row>
    <row r="13" s="1" customFormat="1" ht="22" customHeight="1" spans="1:7">
      <c r="A13" s="5"/>
      <c r="B13" s="5" t="s">
        <v>380</v>
      </c>
      <c r="C13" s="5" t="s">
        <v>381</v>
      </c>
      <c r="D13" s="8" t="s">
        <v>457</v>
      </c>
      <c r="E13" s="8"/>
      <c r="F13" s="8"/>
      <c r="G13" s="23" t="s">
        <v>458</v>
      </c>
    </row>
    <row r="14" s="1" customFormat="1" ht="22" customHeight="1" spans="1:7">
      <c r="A14" s="5"/>
      <c r="B14" s="5"/>
      <c r="C14" s="5"/>
      <c r="D14" s="8" t="s">
        <v>416</v>
      </c>
      <c r="E14" s="8"/>
      <c r="F14" s="8"/>
      <c r="G14" s="23"/>
    </row>
    <row r="15" s="1" customFormat="1" ht="22" customHeight="1" spans="1:7">
      <c r="A15" s="5"/>
      <c r="B15" s="5"/>
      <c r="C15" s="5" t="s">
        <v>384</v>
      </c>
      <c r="D15" s="8" t="s">
        <v>459</v>
      </c>
      <c r="E15" s="8"/>
      <c r="F15" s="8"/>
      <c r="G15" s="24">
        <v>1</v>
      </c>
    </row>
    <row r="16" s="1" customFormat="1" ht="22" customHeight="1" spans="1:7">
      <c r="A16" s="5"/>
      <c r="B16" s="5"/>
      <c r="C16" s="5" t="s">
        <v>389</v>
      </c>
      <c r="D16" s="8" t="s">
        <v>460</v>
      </c>
      <c r="E16" s="8"/>
      <c r="F16" s="8"/>
      <c r="G16" s="23" t="s">
        <v>461</v>
      </c>
    </row>
    <row r="17" s="1" customFormat="1" ht="22" customHeight="1" spans="1:7">
      <c r="A17" s="5"/>
      <c r="B17" s="5"/>
      <c r="C17" s="5"/>
      <c r="D17" s="8" t="s">
        <v>462</v>
      </c>
      <c r="E17" s="8"/>
      <c r="F17" s="8"/>
      <c r="G17" s="22" t="s">
        <v>463</v>
      </c>
    </row>
    <row r="18" s="1" customFormat="1" ht="22" customHeight="1" spans="1:7">
      <c r="A18" s="5"/>
      <c r="B18" s="5"/>
      <c r="C18" s="5" t="s">
        <v>395</v>
      </c>
      <c r="D18" s="8" t="s">
        <v>464</v>
      </c>
      <c r="E18" s="8"/>
      <c r="F18" s="8"/>
      <c r="G18" s="24">
        <v>1</v>
      </c>
    </row>
    <row r="19" s="1" customFormat="1" ht="22" customHeight="1" spans="1:7">
      <c r="A19" s="5"/>
      <c r="B19" s="5"/>
      <c r="C19" s="5" t="s">
        <v>426</v>
      </c>
      <c r="D19" s="8" t="s">
        <v>394</v>
      </c>
      <c r="E19" s="8"/>
      <c r="F19" s="8"/>
      <c r="G19" s="16"/>
    </row>
    <row r="20" s="1" customFormat="1" ht="22" customHeight="1" spans="1:7">
      <c r="A20" s="5"/>
      <c r="B20" s="5"/>
      <c r="C20" s="5"/>
      <c r="D20" s="8" t="s">
        <v>416</v>
      </c>
      <c r="E20" s="8"/>
      <c r="F20" s="8"/>
      <c r="G20" s="16"/>
    </row>
    <row r="21" s="1" customFormat="1" ht="22" customHeight="1" spans="1:7">
      <c r="A21" s="5"/>
      <c r="B21" s="5"/>
      <c r="C21" s="5" t="s">
        <v>398</v>
      </c>
      <c r="D21" s="8" t="s">
        <v>465</v>
      </c>
      <c r="E21" s="8"/>
      <c r="F21" s="8"/>
      <c r="G21" s="22" t="s">
        <v>400</v>
      </c>
    </row>
    <row r="22" s="1" customFormat="1" ht="22" customHeight="1" spans="1:7">
      <c r="A22" s="5"/>
      <c r="B22" s="5" t="s">
        <v>401</v>
      </c>
      <c r="C22" s="5" t="s">
        <v>452</v>
      </c>
      <c r="D22" s="8" t="s">
        <v>403</v>
      </c>
      <c r="E22" s="8"/>
      <c r="F22" s="8"/>
      <c r="G22" s="23" t="s">
        <v>388</v>
      </c>
    </row>
    <row r="23" s="1" customFormat="1" ht="29" customHeight="1" spans="1:7">
      <c r="A23" s="17" t="s">
        <v>404</v>
      </c>
      <c r="B23" s="18" t="s">
        <v>405</v>
      </c>
      <c r="C23" s="19"/>
      <c r="D23" s="18" t="s">
        <v>406</v>
      </c>
      <c r="E23" s="19"/>
      <c r="F23" s="18" t="s">
        <v>407</v>
      </c>
      <c r="G23" s="20"/>
    </row>
    <row r="24" s="1" customFormat="1" ht="10" customHeight="1" spans="1:7">
      <c r="A24" s="4" t="s">
        <v>408</v>
      </c>
      <c r="B24" s="4"/>
      <c r="C24" s="4"/>
      <c r="D24" s="4"/>
      <c r="E24" s="4"/>
      <c r="F24" s="4"/>
      <c r="G24" s="21"/>
    </row>
    <row r="25" s="1" customFormat="1" ht="10" customHeight="1" spans="1:7">
      <c r="A25" s="4"/>
      <c r="B25" s="4"/>
      <c r="C25" s="4"/>
      <c r="D25" s="4"/>
      <c r="E25" s="4"/>
      <c r="F25" s="4"/>
      <c r="G25" s="21"/>
    </row>
    <row r="26" s="1" customFormat="1" ht="10" customHeight="1" spans="1:7">
      <c r="A26" s="4"/>
      <c r="B26" s="4"/>
      <c r="C26" s="4"/>
      <c r="D26" s="4"/>
      <c r="E26" s="4"/>
      <c r="F26" s="4"/>
      <c r="G26" s="21"/>
    </row>
    <row r="27" s="1" customFormat="1" spans="1:7">
      <c r="A27" s="4"/>
      <c r="B27" s="4"/>
      <c r="C27" s="4"/>
      <c r="D27" s="4"/>
      <c r="E27" s="4"/>
      <c r="F27" s="4"/>
      <c r="G27" s="21"/>
    </row>
  </sheetData>
  <mergeCells count="39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A7:A8"/>
    <mergeCell ref="A9:A22"/>
    <mergeCell ref="B10:B12"/>
    <mergeCell ref="B13:B17"/>
    <mergeCell ref="B18:B21"/>
    <mergeCell ref="C13:C14"/>
    <mergeCell ref="C16:C17"/>
    <mergeCell ref="C19:C20"/>
    <mergeCell ref="A4:B6"/>
    <mergeCell ref="A24:G27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workbookViewId="0">
      <selection activeCell="A1" sqref="$A1:$XFD1048576"/>
    </sheetView>
  </sheetViews>
  <sheetFormatPr defaultColWidth="9" defaultRowHeight="13.5" outlineLevelCol="6"/>
  <cols>
    <col min="1" max="1" width="9" style="1"/>
    <col min="2" max="2" width="9.875" style="1" customWidth="1"/>
    <col min="3" max="3" width="8.75" style="1" customWidth="1"/>
    <col min="4" max="4" width="13" style="1" customWidth="1"/>
    <col min="5" max="5" width="10.375" style="1" customWidth="1"/>
    <col min="6" max="6" width="14.75" style="1" customWidth="1"/>
    <col min="7" max="7" width="13" style="1" customWidth="1"/>
    <col min="8" max="16384" width="9" style="1"/>
  </cols>
  <sheetData>
    <row r="1" s="1" customFormat="1" ht="28" customHeight="1" spans="1:7">
      <c r="A1" s="2" t="s">
        <v>355</v>
      </c>
      <c r="B1" s="3"/>
      <c r="C1" s="3"/>
      <c r="D1" s="3"/>
      <c r="E1" s="3"/>
      <c r="F1" s="3"/>
      <c r="G1" s="3"/>
    </row>
    <row r="2" s="1" customFormat="1" ht="24" customHeight="1" spans="1:7">
      <c r="A2" s="4" t="s">
        <v>356</v>
      </c>
      <c r="B2" s="4"/>
      <c r="C2" s="4" t="s">
        <v>466</v>
      </c>
      <c r="D2" s="4"/>
      <c r="E2" s="4" t="s">
        <v>358</v>
      </c>
      <c r="F2" s="4" t="s">
        <v>359</v>
      </c>
      <c r="G2" s="4"/>
    </row>
    <row r="3" s="1" customFormat="1" ht="24" customHeight="1" spans="1:7">
      <c r="A3" s="4" t="s">
        <v>360</v>
      </c>
      <c r="B3" s="4"/>
      <c r="C3" s="4" t="s">
        <v>361</v>
      </c>
      <c r="D3" s="4"/>
      <c r="E3" s="4" t="s">
        <v>362</v>
      </c>
      <c r="F3" s="4" t="s">
        <v>189</v>
      </c>
      <c r="G3" s="4"/>
    </row>
    <row r="4" s="1" customFormat="1" ht="24" customHeight="1" spans="1:7">
      <c r="A4" s="5" t="s">
        <v>363</v>
      </c>
      <c r="B4" s="5"/>
      <c r="C4" s="6" t="s">
        <v>364</v>
      </c>
      <c r="D4" s="6"/>
      <c r="E4" s="7">
        <v>40</v>
      </c>
      <c r="F4" s="7"/>
      <c r="G4" s="7"/>
    </row>
    <row r="5" s="1" customFormat="1" ht="24" customHeight="1" spans="1:7">
      <c r="A5" s="5"/>
      <c r="B5" s="5"/>
      <c r="C5" s="8" t="s">
        <v>365</v>
      </c>
      <c r="D5" s="8"/>
      <c r="E5" s="7">
        <v>40</v>
      </c>
      <c r="F5" s="7"/>
      <c r="G5" s="7"/>
    </row>
    <row r="6" s="1" customFormat="1" ht="24" customHeight="1" spans="1:7">
      <c r="A6" s="5"/>
      <c r="B6" s="5"/>
      <c r="C6" s="8" t="s">
        <v>366</v>
      </c>
      <c r="D6" s="8"/>
      <c r="E6" s="7"/>
      <c r="F6" s="7"/>
      <c r="G6" s="7"/>
    </row>
    <row r="7" s="1" customFormat="1" ht="24" customHeight="1" spans="1:7">
      <c r="A7" s="5" t="s">
        <v>367</v>
      </c>
      <c r="B7" s="9" t="s">
        <v>368</v>
      </c>
      <c r="C7" s="9"/>
      <c r="D7" s="9"/>
      <c r="E7" s="9"/>
      <c r="F7" s="9"/>
      <c r="G7" s="9"/>
    </row>
    <row r="8" s="1" customFormat="1" ht="30" customHeight="1" spans="1:7">
      <c r="A8" s="5"/>
      <c r="B8" s="6" t="s">
        <v>467</v>
      </c>
      <c r="C8" s="6"/>
      <c r="D8" s="6"/>
      <c r="E8" s="6"/>
      <c r="F8" s="6"/>
      <c r="G8" s="6"/>
    </row>
    <row r="9" s="1" customFormat="1" ht="21" customHeight="1" spans="1:7">
      <c r="A9" s="5" t="s">
        <v>370</v>
      </c>
      <c r="B9" s="5" t="s">
        <v>371</v>
      </c>
      <c r="C9" s="5" t="s">
        <v>372</v>
      </c>
      <c r="D9" s="9" t="s">
        <v>373</v>
      </c>
      <c r="E9" s="9"/>
      <c r="F9" s="9"/>
      <c r="G9" s="5" t="s">
        <v>374</v>
      </c>
    </row>
    <row r="10" s="1" customFormat="1" ht="20" customHeight="1" spans="1:7">
      <c r="A10" s="5"/>
      <c r="B10" s="10" t="s">
        <v>375</v>
      </c>
      <c r="C10" s="5" t="s">
        <v>376</v>
      </c>
      <c r="D10" s="11" t="s">
        <v>468</v>
      </c>
      <c r="E10" s="12"/>
      <c r="F10" s="13"/>
      <c r="G10" s="5" t="s">
        <v>469</v>
      </c>
    </row>
    <row r="11" s="1" customFormat="1" ht="20" customHeight="1" spans="1:7">
      <c r="A11" s="5"/>
      <c r="B11" s="14"/>
      <c r="C11" s="5" t="s">
        <v>413</v>
      </c>
      <c r="D11" s="11" t="s">
        <v>394</v>
      </c>
      <c r="E11" s="12"/>
      <c r="F11" s="13"/>
      <c r="G11" s="5"/>
    </row>
    <row r="12" s="1" customFormat="1" ht="20" customHeight="1" spans="1:7">
      <c r="A12" s="5"/>
      <c r="B12" s="15"/>
      <c r="C12" s="5" t="s">
        <v>379</v>
      </c>
      <c r="D12" s="11" t="s">
        <v>394</v>
      </c>
      <c r="E12" s="12"/>
      <c r="F12" s="13"/>
      <c r="G12" s="5"/>
    </row>
    <row r="13" s="1" customFormat="1" ht="20" customHeight="1" spans="1:7">
      <c r="A13" s="5"/>
      <c r="B13" s="5" t="s">
        <v>380</v>
      </c>
      <c r="C13" s="5" t="s">
        <v>381</v>
      </c>
      <c r="D13" s="8" t="s">
        <v>470</v>
      </c>
      <c r="E13" s="8"/>
      <c r="F13" s="8"/>
      <c r="G13" s="23" t="s">
        <v>471</v>
      </c>
    </row>
    <row r="14" s="1" customFormat="1" ht="20" customHeight="1" spans="1:7">
      <c r="A14" s="5"/>
      <c r="B14" s="5"/>
      <c r="C14" s="5"/>
      <c r="D14" s="8" t="s">
        <v>416</v>
      </c>
      <c r="E14" s="8"/>
      <c r="F14" s="8"/>
      <c r="G14" s="23"/>
    </row>
    <row r="15" s="1" customFormat="1" ht="20" customHeight="1" spans="1:7">
      <c r="A15" s="5"/>
      <c r="B15" s="5"/>
      <c r="C15" s="5" t="s">
        <v>384</v>
      </c>
      <c r="D15" s="8" t="s">
        <v>472</v>
      </c>
      <c r="E15" s="8"/>
      <c r="F15" s="8"/>
      <c r="G15" s="23" t="s">
        <v>388</v>
      </c>
    </row>
    <row r="16" s="1" customFormat="1" ht="20" customHeight="1" spans="1:7">
      <c r="A16" s="5"/>
      <c r="B16" s="5"/>
      <c r="C16" s="5"/>
      <c r="D16" s="8" t="s">
        <v>473</v>
      </c>
      <c r="E16" s="8"/>
      <c r="F16" s="8"/>
      <c r="G16" s="22" t="s">
        <v>474</v>
      </c>
    </row>
    <row r="17" s="1" customFormat="1" ht="20" customHeight="1" spans="1:7">
      <c r="A17" s="5"/>
      <c r="B17" s="5"/>
      <c r="C17" s="5" t="s">
        <v>389</v>
      </c>
      <c r="D17" s="8" t="s">
        <v>475</v>
      </c>
      <c r="E17" s="8"/>
      <c r="F17" s="8"/>
      <c r="G17" s="23" t="s">
        <v>476</v>
      </c>
    </row>
    <row r="18" s="1" customFormat="1" ht="20" customHeight="1" spans="1:7">
      <c r="A18" s="5"/>
      <c r="B18" s="5" t="s">
        <v>392</v>
      </c>
      <c r="C18" s="5" t="s">
        <v>393</v>
      </c>
      <c r="D18" s="8" t="s">
        <v>394</v>
      </c>
      <c r="E18" s="8"/>
      <c r="F18" s="8"/>
      <c r="G18" s="23"/>
    </row>
    <row r="19" s="1" customFormat="1" ht="20" customHeight="1" spans="1:7">
      <c r="A19" s="5"/>
      <c r="B19" s="5"/>
      <c r="C19" s="5"/>
      <c r="D19" s="8" t="s">
        <v>416</v>
      </c>
      <c r="E19" s="8"/>
      <c r="F19" s="8"/>
      <c r="G19" s="23"/>
    </row>
    <row r="20" s="1" customFormat="1" ht="34" customHeight="1" spans="1:7">
      <c r="A20" s="5"/>
      <c r="B20" s="5"/>
      <c r="C20" s="10" t="s">
        <v>395</v>
      </c>
      <c r="D20" s="4" t="s">
        <v>477</v>
      </c>
      <c r="E20" s="4"/>
      <c r="F20" s="4"/>
      <c r="G20" s="27" t="s">
        <v>425</v>
      </c>
    </row>
    <row r="21" s="1" customFormat="1" ht="34" customHeight="1" spans="1:7">
      <c r="A21" s="5"/>
      <c r="B21" s="5"/>
      <c r="C21" s="15"/>
      <c r="D21" s="4" t="s">
        <v>478</v>
      </c>
      <c r="E21" s="4"/>
      <c r="F21" s="4"/>
      <c r="G21" s="5" t="s">
        <v>446</v>
      </c>
    </row>
    <row r="22" s="1" customFormat="1" ht="20" customHeight="1" spans="1:7">
      <c r="A22" s="5"/>
      <c r="B22" s="5"/>
      <c r="C22" s="5" t="s">
        <v>426</v>
      </c>
      <c r="D22" s="8" t="s">
        <v>394</v>
      </c>
      <c r="E22" s="8"/>
      <c r="F22" s="8"/>
      <c r="G22" s="5"/>
    </row>
    <row r="23" s="1" customFormat="1" ht="29" customHeight="1" spans="1:7">
      <c r="A23" s="5"/>
      <c r="B23" s="5"/>
      <c r="C23" s="5" t="s">
        <v>398</v>
      </c>
      <c r="D23" s="8" t="s">
        <v>394</v>
      </c>
      <c r="E23" s="8"/>
      <c r="F23" s="8"/>
      <c r="G23" s="22"/>
    </row>
    <row r="24" s="1" customFormat="1" ht="39" customHeight="1" spans="1:7">
      <c r="A24" s="5"/>
      <c r="B24" s="5" t="s">
        <v>401</v>
      </c>
      <c r="C24" s="5" t="s">
        <v>452</v>
      </c>
      <c r="D24" s="4" t="s">
        <v>403</v>
      </c>
      <c r="E24" s="4"/>
      <c r="F24" s="4"/>
      <c r="G24" s="23" t="s">
        <v>388</v>
      </c>
    </row>
    <row r="25" s="1" customFormat="1" ht="29" customHeight="1" spans="1:7">
      <c r="A25" s="17" t="s">
        <v>404</v>
      </c>
      <c r="B25" s="18" t="s">
        <v>405</v>
      </c>
      <c r="C25" s="19"/>
      <c r="D25" s="18" t="s">
        <v>406</v>
      </c>
      <c r="E25" s="19"/>
      <c r="F25" s="18" t="s">
        <v>407</v>
      </c>
      <c r="G25" s="20"/>
    </row>
    <row r="26" s="1" customFormat="1" ht="10" customHeight="1" spans="1:7">
      <c r="A26" s="4" t="s">
        <v>408</v>
      </c>
      <c r="B26" s="4"/>
      <c r="C26" s="4"/>
      <c r="D26" s="4"/>
      <c r="E26" s="4"/>
      <c r="F26" s="4"/>
      <c r="G26" s="21"/>
    </row>
    <row r="27" s="1" customFormat="1" ht="10" customHeight="1" spans="1:7">
      <c r="A27" s="4"/>
      <c r="B27" s="4"/>
      <c r="C27" s="4"/>
      <c r="D27" s="4"/>
      <c r="E27" s="4"/>
      <c r="F27" s="4"/>
      <c r="G27" s="21"/>
    </row>
    <row r="28" s="1" customFormat="1" ht="10" customHeight="1" spans="1:7">
      <c r="A28" s="4"/>
      <c r="B28" s="4"/>
      <c r="C28" s="4"/>
      <c r="D28" s="4"/>
      <c r="E28" s="4"/>
      <c r="F28" s="4"/>
      <c r="G28" s="21"/>
    </row>
    <row r="29" s="1" customFormat="1" spans="1:7">
      <c r="A29" s="4"/>
      <c r="B29" s="4"/>
      <c r="C29" s="4"/>
      <c r="D29" s="4"/>
      <c r="E29" s="4"/>
      <c r="F29" s="4"/>
      <c r="G29" s="21"/>
    </row>
  </sheetData>
  <mergeCells count="42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A7:A8"/>
    <mergeCell ref="A9:A24"/>
    <mergeCell ref="B10:B12"/>
    <mergeCell ref="B13:B17"/>
    <mergeCell ref="B18:B23"/>
    <mergeCell ref="C13:C14"/>
    <mergeCell ref="C15:C16"/>
    <mergeCell ref="C18:C19"/>
    <mergeCell ref="C20:C21"/>
    <mergeCell ref="A4:B6"/>
    <mergeCell ref="A26:G2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abSelected="1" workbookViewId="0">
      <selection activeCell="C24" sqref="C24"/>
    </sheetView>
  </sheetViews>
  <sheetFormatPr defaultColWidth="9" defaultRowHeight="13.5" outlineLevelCol="3"/>
  <cols>
    <col min="1" max="1" width="25.125" customWidth="1"/>
    <col min="2" max="2" width="15.5" style="67" customWidth="1"/>
    <col min="3" max="3" width="30.625" customWidth="1"/>
    <col min="4" max="4" width="13.75" style="67" customWidth="1"/>
  </cols>
  <sheetData>
    <row r="1" ht="20.25" spans="1:4">
      <c r="A1" s="114" t="s">
        <v>41</v>
      </c>
      <c r="B1" s="116"/>
      <c r="C1" s="114"/>
      <c r="D1" s="116"/>
    </row>
    <row r="2" spans="1:4">
      <c r="A2" s="115"/>
      <c r="D2" s="67" t="s">
        <v>42</v>
      </c>
    </row>
    <row r="3" ht="15" customHeight="1" spans="1:4">
      <c r="A3" s="66" t="s">
        <v>43</v>
      </c>
      <c r="B3" s="70"/>
      <c r="C3" s="66" t="s">
        <v>44</v>
      </c>
      <c r="D3" s="70"/>
    </row>
    <row r="4" spans="1:4">
      <c r="A4" s="66" t="s">
        <v>45</v>
      </c>
      <c r="B4" s="70" t="s">
        <v>46</v>
      </c>
      <c r="C4" s="66" t="s">
        <v>45</v>
      </c>
      <c r="D4" s="70" t="s">
        <v>46</v>
      </c>
    </row>
    <row r="5" spans="1:4">
      <c r="A5" s="99" t="s">
        <v>47</v>
      </c>
      <c r="B5" s="100">
        <f>表二!B33</f>
        <v>2583.5910368</v>
      </c>
      <c r="C5" s="99" t="s">
        <v>48</v>
      </c>
      <c r="D5" s="102"/>
    </row>
    <row r="6" spans="1:4">
      <c r="A6" s="99" t="s">
        <v>49</v>
      </c>
      <c r="B6" s="100"/>
      <c r="C6" s="99" t="s">
        <v>50</v>
      </c>
      <c r="D6" s="102"/>
    </row>
    <row r="7" spans="1:4">
      <c r="A7" s="99" t="s">
        <v>51</v>
      </c>
      <c r="B7" s="100"/>
      <c r="C7" s="99" t="s">
        <v>52</v>
      </c>
      <c r="D7" s="102"/>
    </row>
    <row r="8" spans="1:4">
      <c r="A8" s="99" t="s">
        <v>53</v>
      </c>
      <c r="B8" s="100"/>
      <c r="C8" s="99" t="s">
        <v>54</v>
      </c>
      <c r="D8" s="102"/>
    </row>
    <row r="9" spans="1:4">
      <c r="A9" s="99" t="s">
        <v>55</v>
      </c>
      <c r="B9" s="100"/>
      <c r="C9" s="99" t="s">
        <v>56</v>
      </c>
      <c r="D9" s="102"/>
    </row>
    <row r="10" spans="1:4">
      <c r="A10" s="99" t="s">
        <v>57</v>
      </c>
      <c r="B10" s="100"/>
      <c r="C10" s="99" t="s">
        <v>58</v>
      </c>
      <c r="D10" s="102"/>
    </row>
    <row r="11" spans="1:4">
      <c r="A11" s="99" t="s">
        <v>59</v>
      </c>
      <c r="B11" s="100"/>
      <c r="C11" s="99" t="s">
        <v>60</v>
      </c>
      <c r="D11" s="102"/>
    </row>
    <row r="12" spans="1:4">
      <c r="A12" s="99" t="s">
        <v>61</v>
      </c>
      <c r="B12" s="100"/>
      <c r="C12" s="99" t="s">
        <v>62</v>
      </c>
      <c r="D12" s="102">
        <f>表三!C6</f>
        <v>163.2326784</v>
      </c>
    </row>
    <row r="13" spans="1:4">
      <c r="A13" s="99" t="s">
        <v>63</v>
      </c>
      <c r="B13" s="100"/>
      <c r="C13" s="99" t="s">
        <v>64</v>
      </c>
      <c r="D13" s="102"/>
    </row>
    <row r="14" spans="1:4">
      <c r="A14" s="99"/>
      <c r="B14" s="117"/>
      <c r="C14" s="99" t="s">
        <v>65</v>
      </c>
      <c r="D14" s="102">
        <f>表三!B14</f>
        <v>38.020758</v>
      </c>
    </row>
    <row r="15" spans="1:4">
      <c r="A15" s="99"/>
      <c r="B15" s="117"/>
      <c r="C15" s="99" t="s">
        <v>66</v>
      </c>
      <c r="D15" s="102"/>
    </row>
    <row r="16" spans="1:4">
      <c r="A16" s="99"/>
      <c r="B16" s="117"/>
      <c r="C16" s="99" t="s">
        <v>67</v>
      </c>
      <c r="D16" s="102">
        <v>2327.7137084</v>
      </c>
    </row>
    <row r="17" spans="1:4">
      <c r="A17" s="99"/>
      <c r="B17" s="117"/>
      <c r="C17" s="99" t="s">
        <v>68</v>
      </c>
      <c r="D17" s="102"/>
    </row>
    <row r="18" spans="1:4">
      <c r="A18" s="99"/>
      <c r="B18" s="117"/>
      <c r="C18" s="99" t="s">
        <v>69</v>
      </c>
      <c r="D18" s="102"/>
    </row>
    <row r="19" spans="1:4">
      <c r="A19" s="99"/>
      <c r="B19" s="117"/>
      <c r="C19" s="99" t="s">
        <v>70</v>
      </c>
      <c r="D19" s="102"/>
    </row>
    <row r="20" spans="1:4">
      <c r="A20" s="99"/>
      <c r="B20" s="117"/>
      <c r="C20" s="99" t="s">
        <v>71</v>
      </c>
      <c r="D20" s="102"/>
    </row>
    <row r="21" spans="1:4">
      <c r="A21" s="99"/>
      <c r="B21" s="117"/>
      <c r="C21" s="99" t="s">
        <v>72</v>
      </c>
      <c r="D21" s="102"/>
    </row>
    <row r="22" spans="1:4">
      <c r="A22" s="99"/>
      <c r="B22" s="117"/>
      <c r="C22" s="99" t="s">
        <v>73</v>
      </c>
      <c r="D22" s="102"/>
    </row>
    <row r="23" spans="1:4">
      <c r="A23" s="99"/>
      <c r="B23" s="117"/>
      <c r="C23" s="99" t="s">
        <v>74</v>
      </c>
      <c r="D23" s="102"/>
    </row>
    <row r="24" spans="1:4">
      <c r="A24" s="99"/>
      <c r="B24" s="117"/>
      <c r="C24" s="99" t="s">
        <v>75</v>
      </c>
      <c r="D24" s="102">
        <f>表三!B24</f>
        <v>54.623892</v>
      </c>
    </row>
    <row r="25" spans="1:4">
      <c r="A25" s="99"/>
      <c r="B25" s="117"/>
      <c r="C25" s="99" t="s">
        <v>76</v>
      </c>
      <c r="D25" s="102"/>
    </row>
    <row r="26" spans="1:4">
      <c r="A26" s="99"/>
      <c r="B26" s="117"/>
      <c r="C26" s="99" t="s">
        <v>77</v>
      </c>
      <c r="D26" s="102"/>
    </row>
    <row r="27" spans="1:4">
      <c r="A27" s="99"/>
      <c r="B27" s="117"/>
      <c r="C27" s="99" t="s">
        <v>78</v>
      </c>
      <c r="D27" s="102"/>
    </row>
    <row r="28" spans="1:4">
      <c r="A28" s="99"/>
      <c r="B28" s="117"/>
      <c r="C28" s="99" t="s">
        <v>79</v>
      </c>
      <c r="D28" s="102"/>
    </row>
    <row r="29" spans="1:4">
      <c r="A29" s="99"/>
      <c r="B29" s="117"/>
      <c r="C29" s="99" t="s">
        <v>80</v>
      </c>
      <c r="D29" s="102"/>
    </row>
    <row r="30" spans="1:4">
      <c r="A30" s="99"/>
      <c r="B30" s="117"/>
      <c r="C30" s="99" t="s">
        <v>81</v>
      </c>
      <c r="D30" s="102"/>
    </row>
    <row r="31" spans="1:4">
      <c r="A31" s="99"/>
      <c r="B31" s="117"/>
      <c r="C31" s="99" t="s">
        <v>82</v>
      </c>
      <c r="D31" s="102"/>
    </row>
    <row r="32" spans="1:4">
      <c r="A32" s="99"/>
      <c r="B32" s="117"/>
      <c r="C32" s="99" t="s">
        <v>83</v>
      </c>
      <c r="D32" s="102"/>
    </row>
    <row r="33" spans="1:4">
      <c r="A33" s="99"/>
      <c r="B33" s="117"/>
      <c r="C33" s="99" t="s">
        <v>84</v>
      </c>
      <c r="D33" s="102"/>
    </row>
    <row r="34" spans="1:4">
      <c r="A34" s="99"/>
      <c r="B34" s="117"/>
      <c r="C34" s="99" t="s">
        <v>85</v>
      </c>
      <c r="D34" s="102"/>
    </row>
    <row r="35" spans="1:4">
      <c r="A35" s="99"/>
      <c r="B35" s="117"/>
      <c r="C35" s="99"/>
      <c r="D35" s="118"/>
    </row>
    <row r="36" spans="1:4">
      <c r="A36" s="66" t="s">
        <v>86</v>
      </c>
      <c r="B36" s="74">
        <f>B40</f>
        <v>2583.5910368</v>
      </c>
      <c r="C36" s="66" t="s">
        <v>87</v>
      </c>
      <c r="D36" s="119">
        <f>D12+D14+D16+D24</f>
        <v>2583.5910368</v>
      </c>
    </row>
    <row r="37" spans="1:4">
      <c r="A37" s="99" t="s">
        <v>88</v>
      </c>
      <c r="B37" s="120"/>
      <c r="C37" s="99" t="s">
        <v>89</v>
      </c>
      <c r="D37" s="120"/>
    </row>
    <row r="38" spans="1:4">
      <c r="A38" s="99" t="s">
        <v>90</v>
      </c>
      <c r="B38" s="120"/>
      <c r="C38" s="99"/>
      <c r="D38" s="121"/>
    </row>
    <row r="39" spans="1:4">
      <c r="A39" s="122"/>
      <c r="B39" s="105"/>
      <c r="C39" s="122"/>
      <c r="D39" s="121"/>
    </row>
    <row r="40" spans="1:4">
      <c r="A40" s="66" t="s">
        <v>91</v>
      </c>
      <c r="B40" s="74">
        <f>B5</f>
        <v>2583.5910368</v>
      </c>
      <c r="C40" s="66" t="s">
        <v>92</v>
      </c>
      <c r="D40" s="106">
        <f>D36</f>
        <v>2583.5910368</v>
      </c>
    </row>
    <row r="41" ht="22.5" spans="1:1">
      <c r="A41" s="84" t="s">
        <v>93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workbookViewId="0">
      <selection activeCell="A1" sqref="$A1:$XFD1048576"/>
    </sheetView>
  </sheetViews>
  <sheetFormatPr defaultColWidth="9" defaultRowHeight="13.5" outlineLevelCol="6"/>
  <cols>
    <col min="1" max="1" width="9" style="1"/>
    <col min="2" max="2" width="9.875" style="1" customWidth="1"/>
    <col min="3" max="3" width="8.75" style="1" customWidth="1"/>
    <col min="4" max="4" width="13" style="1" customWidth="1"/>
    <col min="5" max="5" width="10.375" style="1" customWidth="1"/>
    <col min="6" max="6" width="14.75" style="1" customWidth="1"/>
    <col min="7" max="7" width="13" style="1" customWidth="1"/>
    <col min="8" max="16384" width="9" style="1"/>
  </cols>
  <sheetData>
    <row r="1" s="1" customFormat="1" ht="28" customHeight="1" spans="1:7">
      <c r="A1" s="2" t="s">
        <v>355</v>
      </c>
      <c r="B1" s="3"/>
      <c r="C1" s="3"/>
      <c r="D1" s="3"/>
      <c r="E1" s="3"/>
      <c r="F1" s="3"/>
      <c r="G1" s="3"/>
    </row>
    <row r="2" s="1" customFormat="1" ht="24" customHeight="1" spans="1:7">
      <c r="A2" s="4" t="s">
        <v>356</v>
      </c>
      <c r="B2" s="4"/>
      <c r="C2" s="4" t="s">
        <v>479</v>
      </c>
      <c r="D2" s="4"/>
      <c r="E2" s="4" t="s">
        <v>358</v>
      </c>
      <c r="F2" s="4" t="s">
        <v>359</v>
      </c>
      <c r="G2" s="4"/>
    </row>
    <row r="3" s="1" customFormat="1" ht="24" customHeight="1" spans="1:7">
      <c r="A3" s="4" t="s">
        <v>360</v>
      </c>
      <c r="B3" s="4"/>
      <c r="C3" s="4" t="s">
        <v>361</v>
      </c>
      <c r="D3" s="4"/>
      <c r="E3" s="4" t="s">
        <v>362</v>
      </c>
      <c r="F3" s="4" t="s">
        <v>189</v>
      </c>
      <c r="G3" s="4"/>
    </row>
    <row r="4" s="1" customFormat="1" ht="24" customHeight="1" spans="1:7">
      <c r="A4" s="5" t="s">
        <v>363</v>
      </c>
      <c r="B4" s="5"/>
      <c r="C4" s="6" t="s">
        <v>364</v>
      </c>
      <c r="D4" s="6"/>
      <c r="E4" s="7">
        <v>200</v>
      </c>
      <c r="F4" s="7"/>
      <c r="G4" s="7"/>
    </row>
    <row r="5" s="1" customFormat="1" ht="24" customHeight="1" spans="1:7">
      <c r="A5" s="5"/>
      <c r="B5" s="5"/>
      <c r="C5" s="8" t="s">
        <v>365</v>
      </c>
      <c r="D5" s="8"/>
      <c r="E5" s="7">
        <v>200</v>
      </c>
      <c r="F5" s="7"/>
      <c r="G5" s="7"/>
    </row>
    <row r="6" s="1" customFormat="1" ht="24" customHeight="1" spans="1:7">
      <c r="A6" s="5"/>
      <c r="B6" s="5"/>
      <c r="C6" s="8" t="s">
        <v>366</v>
      </c>
      <c r="D6" s="8"/>
      <c r="E6" s="7"/>
      <c r="F6" s="7"/>
      <c r="G6" s="7"/>
    </row>
    <row r="7" s="1" customFormat="1" ht="24" customHeight="1" spans="1:7">
      <c r="A7" s="5" t="s">
        <v>367</v>
      </c>
      <c r="B7" s="9" t="s">
        <v>368</v>
      </c>
      <c r="C7" s="9"/>
      <c r="D7" s="9"/>
      <c r="E7" s="9"/>
      <c r="F7" s="9"/>
      <c r="G7" s="9"/>
    </row>
    <row r="8" s="1" customFormat="1" ht="51" customHeight="1" spans="1:7">
      <c r="A8" s="5"/>
      <c r="B8" s="6" t="s">
        <v>480</v>
      </c>
      <c r="C8" s="6"/>
      <c r="D8" s="6"/>
      <c r="E8" s="6"/>
      <c r="F8" s="6"/>
      <c r="G8" s="6"/>
    </row>
    <row r="9" s="1" customFormat="1" ht="21" customHeight="1" spans="1:7">
      <c r="A9" s="5" t="s">
        <v>370</v>
      </c>
      <c r="B9" s="5" t="s">
        <v>371</v>
      </c>
      <c r="C9" s="5" t="s">
        <v>372</v>
      </c>
      <c r="D9" s="9" t="s">
        <v>373</v>
      </c>
      <c r="E9" s="9"/>
      <c r="F9" s="9"/>
      <c r="G9" s="5" t="s">
        <v>374</v>
      </c>
    </row>
    <row r="10" s="1" customFormat="1" ht="20" customHeight="1" spans="1:7">
      <c r="A10" s="5"/>
      <c r="B10" s="10" t="s">
        <v>375</v>
      </c>
      <c r="C10" s="5" t="s">
        <v>376</v>
      </c>
      <c r="D10" s="11" t="s">
        <v>481</v>
      </c>
      <c r="E10" s="12"/>
      <c r="F10" s="13"/>
      <c r="G10" s="5" t="s">
        <v>482</v>
      </c>
    </row>
    <row r="11" s="1" customFormat="1" ht="20" hidden="1" customHeight="1" spans="1:7">
      <c r="A11" s="5"/>
      <c r="B11" s="14"/>
      <c r="C11" s="5" t="s">
        <v>413</v>
      </c>
      <c r="D11" s="11" t="s">
        <v>394</v>
      </c>
      <c r="E11" s="12"/>
      <c r="F11" s="13"/>
      <c r="G11" s="5"/>
    </row>
    <row r="12" s="1" customFormat="1" ht="20" customHeight="1" spans="1:7">
      <c r="A12" s="5"/>
      <c r="B12" s="15"/>
      <c r="C12" s="5" t="s">
        <v>379</v>
      </c>
      <c r="D12" s="11" t="s">
        <v>394</v>
      </c>
      <c r="E12" s="12"/>
      <c r="F12" s="13"/>
      <c r="G12" s="5"/>
    </row>
    <row r="13" s="1" customFormat="1" ht="20" customHeight="1" spans="1:7">
      <c r="A13" s="5"/>
      <c r="B13" s="5" t="s">
        <v>380</v>
      </c>
      <c r="C13" s="5" t="s">
        <v>381</v>
      </c>
      <c r="D13" s="8" t="s">
        <v>483</v>
      </c>
      <c r="E13" s="8"/>
      <c r="F13" s="8"/>
      <c r="G13" s="23" t="s">
        <v>484</v>
      </c>
    </row>
    <row r="14" s="1" customFormat="1" ht="20" customHeight="1" spans="1:7">
      <c r="A14" s="5"/>
      <c r="B14" s="5"/>
      <c r="C14" s="5" t="s">
        <v>384</v>
      </c>
      <c r="D14" s="8" t="s">
        <v>485</v>
      </c>
      <c r="E14" s="8"/>
      <c r="F14" s="8"/>
      <c r="G14" s="5" t="s">
        <v>388</v>
      </c>
    </row>
    <row r="15" s="1" customFormat="1" ht="20" customHeight="1" spans="1:7">
      <c r="A15" s="5"/>
      <c r="B15" s="5"/>
      <c r="C15" s="5" t="s">
        <v>389</v>
      </c>
      <c r="D15" s="8" t="s">
        <v>486</v>
      </c>
      <c r="E15" s="8"/>
      <c r="F15" s="8"/>
      <c r="G15" s="22" t="s">
        <v>463</v>
      </c>
    </row>
    <row r="16" s="1" customFormat="1" ht="20" customHeight="1" spans="1:7">
      <c r="A16" s="5"/>
      <c r="B16" s="5"/>
      <c r="C16" s="5" t="s">
        <v>395</v>
      </c>
      <c r="D16" s="8" t="s">
        <v>487</v>
      </c>
      <c r="E16" s="8"/>
      <c r="F16" s="8"/>
      <c r="G16" s="5" t="s">
        <v>448</v>
      </c>
    </row>
    <row r="17" s="1" customFormat="1" ht="20" customHeight="1" spans="1:7">
      <c r="A17" s="5"/>
      <c r="B17" s="5"/>
      <c r="C17" s="5"/>
      <c r="D17" s="8" t="s">
        <v>488</v>
      </c>
      <c r="E17" s="8"/>
      <c r="F17" s="8"/>
      <c r="G17" s="22" t="s">
        <v>425</v>
      </c>
    </row>
    <row r="18" s="1" customFormat="1" ht="69" customHeight="1" spans="1:7">
      <c r="A18" s="5"/>
      <c r="B18" s="5"/>
      <c r="C18" s="5" t="s">
        <v>426</v>
      </c>
      <c r="D18" s="4" t="s">
        <v>394</v>
      </c>
      <c r="E18" s="4"/>
      <c r="F18" s="4"/>
      <c r="G18" s="22"/>
    </row>
    <row r="19" s="1" customFormat="1" ht="20" hidden="1" customHeight="1" spans="1:7">
      <c r="A19" s="5"/>
      <c r="B19" s="5"/>
      <c r="C19" s="5"/>
      <c r="D19" s="8" t="s">
        <v>416</v>
      </c>
      <c r="E19" s="8"/>
      <c r="F19" s="8"/>
      <c r="G19" s="22"/>
    </row>
    <row r="20" s="1" customFormat="1" ht="20" customHeight="1" spans="1:7">
      <c r="A20" s="5"/>
      <c r="B20" s="5"/>
      <c r="C20" s="5" t="s">
        <v>398</v>
      </c>
      <c r="D20" s="8" t="s">
        <v>489</v>
      </c>
      <c r="E20" s="8"/>
      <c r="F20" s="8"/>
      <c r="G20" s="5" t="s">
        <v>490</v>
      </c>
    </row>
    <row r="21" s="1" customFormat="1" ht="20" customHeight="1" spans="1:7">
      <c r="A21" s="5"/>
      <c r="B21" s="5"/>
      <c r="C21" s="5"/>
      <c r="D21" s="8" t="s">
        <v>416</v>
      </c>
      <c r="E21" s="8"/>
      <c r="F21" s="8"/>
      <c r="G21" s="22"/>
    </row>
    <row r="22" s="1" customFormat="1" ht="20" customHeight="1" spans="1:7">
      <c r="A22" s="5"/>
      <c r="B22" s="5" t="s">
        <v>401</v>
      </c>
      <c r="C22" s="5" t="s">
        <v>452</v>
      </c>
      <c r="D22" s="8" t="s">
        <v>403</v>
      </c>
      <c r="E22" s="8"/>
      <c r="F22" s="8"/>
      <c r="G22" s="23" t="s">
        <v>388</v>
      </c>
    </row>
    <row r="23" s="1" customFormat="1" ht="29" customHeight="1" spans="1:7">
      <c r="A23" s="17" t="s">
        <v>404</v>
      </c>
      <c r="B23" s="18" t="s">
        <v>405</v>
      </c>
      <c r="C23" s="19"/>
      <c r="D23" s="18" t="s">
        <v>406</v>
      </c>
      <c r="E23" s="19"/>
      <c r="F23" s="18" t="s">
        <v>407</v>
      </c>
      <c r="G23" s="20"/>
    </row>
    <row r="24" s="1" customFormat="1" ht="10" customHeight="1" spans="1:7">
      <c r="A24" s="4" t="s">
        <v>408</v>
      </c>
      <c r="B24" s="4"/>
      <c r="C24" s="4"/>
      <c r="D24" s="4"/>
      <c r="E24" s="4"/>
      <c r="F24" s="4"/>
      <c r="G24" s="21"/>
    </row>
    <row r="25" s="1" customFormat="1" ht="10" customHeight="1" spans="1:7">
      <c r="A25" s="4"/>
      <c r="B25" s="4"/>
      <c r="C25" s="4"/>
      <c r="D25" s="4"/>
      <c r="E25" s="4"/>
      <c r="F25" s="4"/>
      <c r="G25" s="21"/>
    </row>
    <row r="26" s="1" customFormat="1" ht="10" customHeight="1" spans="1:7">
      <c r="A26" s="4"/>
      <c r="B26" s="4"/>
      <c r="C26" s="4"/>
      <c r="D26" s="4"/>
      <c r="E26" s="4"/>
      <c r="F26" s="4"/>
      <c r="G26" s="21"/>
    </row>
    <row r="27" s="1" customFormat="1" spans="1:7">
      <c r="A27" s="4"/>
      <c r="B27" s="4"/>
      <c r="C27" s="4"/>
      <c r="D27" s="4"/>
      <c r="E27" s="4"/>
      <c r="F27" s="4"/>
      <c r="G27" s="21"/>
    </row>
  </sheetData>
  <mergeCells count="39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A7:A8"/>
    <mergeCell ref="A9:A22"/>
    <mergeCell ref="B10:B12"/>
    <mergeCell ref="B13:B15"/>
    <mergeCell ref="B16:B21"/>
    <mergeCell ref="C16:C17"/>
    <mergeCell ref="C18:C19"/>
    <mergeCell ref="C20:C21"/>
    <mergeCell ref="A4:B6"/>
    <mergeCell ref="A24:G27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workbookViewId="0">
      <selection activeCell="A1" sqref="$A1:$XFD1048576"/>
    </sheetView>
  </sheetViews>
  <sheetFormatPr defaultColWidth="9" defaultRowHeight="13.5" outlineLevelCol="6"/>
  <cols>
    <col min="1" max="1" width="9" style="1"/>
    <col min="2" max="2" width="9.875" style="1" customWidth="1"/>
    <col min="3" max="3" width="8.75" style="1" customWidth="1"/>
    <col min="4" max="4" width="13" style="1" customWidth="1"/>
    <col min="5" max="5" width="10.375" style="1" customWidth="1"/>
    <col min="6" max="6" width="14.75" style="1" customWidth="1"/>
    <col min="7" max="7" width="13" style="1" customWidth="1"/>
    <col min="8" max="16384" width="9" style="1"/>
  </cols>
  <sheetData>
    <row r="1" s="1" customFormat="1" ht="28" customHeight="1" spans="1:7">
      <c r="A1" s="2" t="s">
        <v>355</v>
      </c>
      <c r="B1" s="3"/>
      <c r="C1" s="3"/>
      <c r="D1" s="3"/>
      <c r="E1" s="3"/>
      <c r="F1" s="3"/>
      <c r="G1" s="3"/>
    </row>
    <row r="2" s="1" customFormat="1" ht="24" customHeight="1" spans="1:7">
      <c r="A2" s="4" t="s">
        <v>356</v>
      </c>
      <c r="B2" s="4"/>
      <c r="C2" s="4" t="s">
        <v>491</v>
      </c>
      <c r="D2" s="4"/>
      <c r="E2" s="4" t="s">
        <v>358</v>
      </c>
      <c r="F2" s="4" t="s">
        <v>359</v>
      </c>
      <c r="G2" s="4"/>
    </row>
    <row r="3" s="1" customFormat="1" ht="24" customHeight="1" spans="1:7">
      <c r="A3" s="4" t="s">
        <v>360</v>
      </c>
      <c r="B3" s="4"/>
      <c r="C3" s="4" t="s">
        <v>361</v>
      </c>
      <c r="D3" s="4"/>
      <c r="E3" s="4" t="s">
        <v>362</v>
      </c>
      <c r="F3" s="4" t="s">
        <v>189</v>
      </c>
      <c r="G3" s="4"/>
    </row>
    <row r="4" s="1" customFormat="1" ht="24" customHeight="1" spans="1:7">
      <c r="A4" s="5" t="s">
        <v>363</v>
      </c>
      <c r="B4" s="5"/>
      <c r="C4" s="6" t="s">
        <v>364</v>
      </c>
      <c r="D4" s="6"/>
      <c r="E4" s="7">
        <v>55</v>
      </c>
      <c r="F4" s="7"/>
      <c r="G4" s="7"/>
    </row>
    <row r="5" s="1" customFormat="1" ht="24" customHeight="1" spans="1:7">
      <c r="A5" s="5"/>
      <c r="B5" s="5"/>
      <c r="C5" s="8" t="s">
        <v>365</v>
      </c>
      <c r="D5" s="8"/>
      <c r="E5" s="7">
        <v>55</v>
      </c>
      <c r="F5" s="7"/>
      <c r="G5" s="7"/>
    </row>
    <row r="6" s="1" customFormat="1" ht="24" customHeight="1" spans="1:7">
      <c r="A6" s="5"/>
      <c r="B6" s="5"/>
      <c r="C6" s="8" t="s">
        <v>366</v>
      </c>
      <c r="D6" s="8"/>
      <c r="E6" s="7"/>
      <c r="F6" s="7"/>
      <c r="G6" s="7"/>
    </row>
    <row r="7" s="1" customFormat="1" ht="24" customHeight="1" spans="1:7">
      <c r="A7" s="5" t="s">
        <v>367</v>
      </c>
      <c r="B7" s="9" t="s">
        <v>368</v>
      </c>
      <c r="C7" s="9"/>
      <c r="D7" s="9"/>
      <c r="E7" s="9"/>
      <c r="F7" s="9"/>
      <c r="G7" s="9"/>
    </row>
    <row r="8" s="1" customFormat="1" ht="51" customHeight="1" spans="1:7">
      <c r="A8" s="5"/>
      <c r="B8" s="6" t="s">
        <v>492</v>
      </c>
      <c r="C8" s="6"/>
      <c r="D8" s="6"/>
      <c r="E8" s="6"/>
      <c r="F8" s="6"/>
      <c r="G8" s="6"/>
    </row>
    <row r="9" s="1" customFormat="1" ht="21" customHeight="1" spans="1:7">
      <c r="A9" s="5" t="s">
        <v>370</v>
      </c>
      <c r="B9" s="5" t="s">
        <v>371</v>
      </c>
      <c r="C9" s="5" t="s">
        <v>372</v>
      </c>
      <c r="D9" s="9" t="s">
        <v>373</v>
      </c>
      <c r="E9" s="9"/>
      <c r="F9" s="9"/>
      <c r="G9" s="5" t="s">
        <v>374</v>
      </c>
    </row>
    <row r="10" s="1" customFormat="1" ht="20" customHeight="1" spans="1:7">
      <c r="A10" s="5"/>
      <c r="B10" s="10" t="s">
        <v>375</v>
      </c>
      <c r="C10" s="5" t="s">
        <v>376</v>
      </c>
      <c r="D10" s="11" t="s">
        <v>377</v>
      </c>
      <c r="E10" s="12"/>
      <c r="F10" s="13"/>
      <c r="G10" s="5" t="s">
        <v>493</v>
      </c>
    </row>
    <row r="11" s="1" customFormat="1" ht="20" customHeight="1" spans="1:7">
      <c r="A11" s="5"/>
      <c r="B11" s="14"/>
      <c r="C11" s="5" t="s">
        <v>413</v>
      </c>
      <c r="D11" s="11" t="s">
        <v>394</v>
      </c>
      <c r="E11" s="12"/>
      <c r="F11" s="13"/>
      <c r="G11" s="5"/>
    </row>
    <row r="12" s="1" customFormat="1" ht="20" customHeight="1" spans="1:7">
      <c r="A12" s="5"/>
      <c r="B12" s="15"/>
      <c r="C12" s="5" t="s">
        <v>379</v>
      </c>
      <c r="D12" s="11" t="s">
        <v>394</v>
      </c>
      <c r="E12" s="12"/>
      <c r="F12" s="13"/>
      <c r="G12" s="5"/>
    </row>
    <row r="13" s="1" customFormat="1" ht="20" customHeight="1" spans="1:7">
      <c r="A13" s="5"/>
      <c r="B13" s="5" t="s">
        <v>380</v>
      </c>
      <c r="C13" s="5" t="s">
        <v>381</v>
      </c>
      <c r="D13" s="8" t="s">
        <v>494</v>
      </c>
      <c r="E13" s="8"/>
      <c r="F13" s="8"/>
      <c r="G13" s="27" t="s">
        <v>495</v>
      </c>
    </row>
    <row r="14" s="1" customFormat="1" ht="30" customHeight="1" spans="1:7">
      <c r="A14" s="5"/>
      <c r="B14" s="5"/>
      <c r="C14" s="5" t="s">
        <v>384</v>
      </c>
      <c r="D14" s="8" t="s">
        <v>496</v>
      </c>
      <c r="E14" s="8"/>
      <c r="F14" s="8"/>
      <c r="G14" s="28">
        <v>1</v>
      </c>
    </row>
    <row r="15" s="1" customFormat="1" ht="30" customHeight="1" spans="1:7">
      <c r="A15" s="5"/>
      <c r="B15" s="5"/>
      <c r="C15" s="5" t="s">
        <v>389</v>
      </c>
      <c r="D15" s="8" t="s">
        <v>497</v>
      </c>
      <c r="E15" s="8"/>
      <c r="F15" s="8"/>
      <c r="G15" s="27" t="s">
        <v>461</v>
      </c>
    </row>
    <row r="16" s="1" customFormat="1" ht="20" customHeight="1" spans="1:7">
      <c r="A16" s="5"/>
      <c r="B16" s="5"/>
      <c r="C16" s="5"/>
      <c r="D16" s="8" t="s">
        <v>416</v>
      </c>
      <c r="E16" s="8"/>
      <c r="F16" s="8"/>
      <c r="G16" s="27"/>
    </row>
    <row r="17" s="1" customFormat="1" ht="20" customHeight="1" spans="1:7">
      <c r="A17" s="5"/>
      <c r="B17" s="5" t="s">
        <v>392</v>
      </c>
      <c r="C17" s="5" t="s">
        <v>393</v>
      </c>
      <c r="D17" s="8" t="s">
        <v>394</v>
      </c>
      <c r="E17" s="8"/>
      <c r="F17" s="8"/>
      <c r="G17" s="27"/>
    </row>
    <row r="18" s="1" customFormat="1" ht="20" customHeight="1" spans="1:7">
      <c r="A18" s="5"/>
      <c r="B18" s="5"/>
      <c r="C18" s="5"/>
      <c r="D18" s="8" t="s">
        <v>416</v>
      </c>
      <c r="E18" s="8"/>
      <c r="F18" s="8"/>
      <c r="G18" s="27"/>
    </row>
    <row r="19" s="1" customFormat="1" ht="23" customHeight="1" spans="1:7">
      <c r="A19" s="5"/>
      <c r="B19" s="5"/>
      <c r="C19" s="10" t="s">
        <v>395</v>
      </c>
      <c r="D19" s="8" t="s">
        <v>498</v>
      </c>
      <c r="E19" s="8"/>
      <c r="F19" s="8"/>
      <c r="G19" s="5" t="s">
        <v>490</v>
      </c>
    </row>
    <row r="20" s="1" customFormat="1" ht="31" customHeight="1" spans="1:7">
      <c r="A20" s="5"/>
      <c r="B20" s="5"/>
      <c r="C20" s="15"/>
      <c r="D20" s="8" t="s">
        <v>499</v>
      </c>
      <c r="E20" s="8"/>
      <c r="F20" s="8"/>
      <c r="G20" s="5" t="s">
        <v>500</v>
      </c>
    </row>
    <row r="21" s="1" customFormat="1" ht="31" customHeight="1" spans="1:7">
      <c r="A21" s="5"/>
      <c r="B21" s="5"/>
      <c r="C21" s="5" t="s">
        <v>426</v>
      </c>
      <c r="D21" s="8" t="s">
        <v>394</v>
      </c>
      <c r="E21" s="8"/>
      <c r="F21" s="8"/>
      <c r="G21" s="5"/>
    </row>
    <row r="22" s="1" customFormat="1" ht="31" customHeight="1" spans="1:7">
      <c r="A22" s="5"/>
      <c r="B22" s="5"/>
      <c r="C22" s="5" t="s">
        <v>398</v>
      </c>
      <c r="D22" s="8" t="s">
        <v>394</v>
      </c>
      <c r="E22" s="8"/>
      <c r="F22" s="8"/>
      <c r="G22" s="5"/>
    </row>
    <row r="23" s="1" customFormat="1" ht="31" customHeight="1" spans="1:7">
      <c r="A23" s="5"/>
      <c r="B23" s="5" t="s">
        <v>401</v>
      </c>
      <c r="C23" s="5" t="s">
        <v>452</v>
      </c>
      <c r="D23" s="8" t="s">
        <v>403</v>
      </c>
      <c r="E23" s="8"/>
      <c r="F23" s="8"/>
      <c r="G23" s="27" t="s">
        <v>388</v>
      </c>
    </row>
    <row r="24" s="1" customFormat="1" ht="29" customHeight="1" spans="1:7">
      <c r="A24" s="17" t="s">
        <v>404</v>
      </c>
      <c r="B24" s="18" t="s">
        <v>405</v>
      </c>
      <c r="C24" s="19"/>
      <c r="D24" s="18" t="s">
        <v>406</v>
      </c>
      <c r="E24" s="19"/>
      <c r="F24" s="18" t="s">
        <v>407</v>
      </c>
      <c r="G24" s="20"/>
    </row>
    <row r="25" s="1" customFormat="1" ht="10" customHeight="1" spans="1:7">
      <c r="A25" s="4" t="s">
        <v>408</v>
      </c>
      <c r="B25" s="4"/>
      <c r="C25" s="4"/>
      <c r="D25" s="4"/>
      <c r="E25" s="4"/>
      <c r="F25" s="4"/>
      <c r="G25" s="21"/>
    </row>
    <row r="26" s="1" customFormat="1" ht="10" customHeight="1" spans="1:7">
      <c r="A26" s="4"/>
      <c r="B26" s="4"/>
      <c r="C26" s="4"/>
      <c r="D26" s="4"/>
      <c r="E26" s="4"/>
      <c r="F26" s="4"/>
      <c r="G26" s="21"/>
    </row>
    <row r="27" s="1" customFormat="1" ht="10" customHeight="1" spans="1:7">
      <c r="A27" s="4"/>
      <c r="B27" s="4"/>
      <c r="C27" s="4"/>
      <c r="D27" s="4"/>
      <c r="E27" s="4"/>
      <c r="F27" s="4"/>
      <c r="G27" s="21"/>
    </row>
    <row r="28" s="1" customFormat="1" spans="1:7">
      <c r="A28" s="4"/>
      <c r="B28" s="4"/>
      <c r="C28" s="4"/>
      <c r="D28" s="4"/>
      <c r="E28" s="4"/>
      <c r="F28" s="4"/>
      <c r="G28" s="21"/>
    </row>
  </sheetData>
  <mergeCells count="40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A7:A8"/>
    <mergeCell ref="A9:A23"/>
    <mergeCell ref="B10:B12"/>
    <mergeCell ref="B13:B16"/>
    <mergeCell ref="B17:B22"/>
    <mergeCell ref="C15:C16"/>
    <mergeCell ref="C17:C18"/>
    <mergeCell ref="C19:C20"/>
    <mergeCell ref="A4:B6"/>
    <mergeCell ref="A25:G28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workbookViewId="0">
      <selection activeCell="A1" sqref="$A1:$XFD1048576"/>
    </sheetView>
  </sheetViews>
  <sheetFormatPr defaultColWidth="9" defaultRowHeight="13.5" outlineLevelCol="6"/>
  <cols>
    <col min="1" max="1" width="9" style="1"/>
    <col min="2" max="2" width="9.875" style="1" customWidth="1"/>
    <col min="3" max="3" width="8.75" style="1" customWidth="1"/>
    <col min="4" max="4" width="13" style="1" customWidth="1"/>
    <col min="5" max="5" width="10.375" style="1" customWidth="1"/>
    <col min="6" max="6" width="14.75" style="1" customWidth="1"/>
    <col min="7" max="7" width="13" style="1" customWidth="1"/>
    <col min="8" max="16384" width="9" style="1"/>
  </cols>
  <sheetData>
    <row r="1" s="1" customFormat="1" ht="28" customHeight="1" spans="1:7">
      <c r="A1" s="2" t="s">
        <v>355</v>
      </c>
      <c r="B1" s="3"/>
      <c r="C1" s="3"/>
      <c r="D1" s="3"/>
      <c r="E1" s="3"/>
      <c r="F1" s="3"/>
      <c r="G1" s="3"/>
    </row>
    <row r="2" s="1" customFormat="1" ht="24" customHeight="1" spans="1:7">
      <c r="A2" s="4" t="s">
        <v>356</v>
      </c>
      <c r="B2" s="4"/>
      <c r="C2" s="4" t="s">
        <v>501</v>
      </c>
      <c r="D2" s="4"/>
      <c r="E2" s="4" t="s">
        <v>358</v>
      </c>
      <c r="F2" s="4" t="s">
        <v>359</v>
      </c>
      <c r="G2" s="4"/>
    </row>
    <row r="3" s="1" customFormat="1" ht="24" customHeight="1" spans="1:7">
      <c r="A3" s="4" t="s">
        <v>360</v>
      </c>
      <c r="B3" s="4"/>
      <c r="C3" s="4" t="s">
        <v>361</v>
      </c>
      <c r="D3" s="4"/>
      <c r="E3" s="4" t="s">
        <v>362</v>
      </c>
      <c r="F3" s="4" t="s">
        <v>189</v>
      </c>
      <c r="G3" s="4"/>
    </row>
    <row r="4" s="1" customFormat="1" ht="24" customHeight="1" spans="1:7">
      <c r="A4" s="5" t="s">
        <v>363</v>
      </c>
      <c r="B4" s="5"/>
      <c r="C4" s="6" t="s">
        <v>364</v>
      </c>
      <c r="D4" s="6"/>
      <c r="E4" s="7">
        <v>30</v>
      </c>
      <c r="F4" s="7"/>
      <c r="G4" s="7"/>
    </row>
    <row r="5" s="1" customFormat="1" ht="24" customHeight="1" spans="1:7">
      <c r="A5" s="5"/>
      <c r="B5" s="5"/>
      <c r="C5" s="8" t="s">
        <v>365</v>
      </c>
      <c r="D5" s="8"/>
      <c r="E5" s="7">
        <v>30</v>
      </c>
      <c r="F5" s="7"/>
      <c r="G5" s="7"/>
    </row>
    <row r="6" s="1" customFormat="1" ht="24" customHeight="1" spans="1:7">
      <c r="A6" s="5"/>
      <c r="B6" s="5"/>
      <c r="C6" s="8" t="s">
        <v>366</v>
      </c>
      <c r="D6" s="8"/>
      <c r="E6" s="7"/>
      <c r="F6" s="7"/>
      <c r="G6" s="7"/>
    </row>
    <row r="7" s="1" customFormat="1" ht="24" customHeight="1" spans="1:7">
      <c r="A7" s="5" t="s">
        <v>367</v>
      </c>
      <c r="B7" s="9" t="s">
        <v>368</v>
      </c>
      <c r="C7" s="9"/>
      <c r="D7" s="9"/>
      <c r="E7" s="9"/>
      <c r="F7" s="9"/>
      <c r="G7" s="9"/>
    </row>
    <row r="8" s="1" customFormat="1" ht="30" customHeight="1" spans="1:7">
      <c r="A8" s="5"/>
      <c r="B8" s="6" t="s">
        <v>502</v>
      </c>
      <c r="C8" s="6"/>
      <c r="D8" s="6"/>
      <c r="E8" s="6"/>
      <c r="F8" s="6"/>
      <c r="G8" s="6"/>
    </row>
    <row r="9" s="1" customFormat="1" ht="21" customHeight="1" spans="1:7">
      <c r="A9" s="5" t="s">
        <v>370</v>
      </c>
      <c r="B9" s="5" t="s">
        <v>371</v>
      </c>
      <c r="C9" s="5" t="s">
        <v>372</v>
      </c>
      <c r="D9" s="9" t="s">
        <v>373</v>
      </c>
      <c r="E9" s="9"/>
      <c r="F9" s="9"/>
      <c r="G9" s="5" t="s">
        <v>374</v>
      </c>
    </row>
    <row r="10" s="1" customFormat="1" ht="20" customHeight="1" spans="1:7">
      <c r="A10" s="5"/>
      <c r="B10" s="10" t="s">
        <v>375</v>
      </c>
      <c r="C10" s="5" t="s">
        <v>376</v>
      </c>
      <c r="D10" s="11" t="s">
        <v>503</v>
      </c>
      <c r="E10" s="12"/>
      <c r="F10" s="13"/>
      <c r="G10" s="5" t="s">
        <v>504</v>
      </c>
    </row>
    <row r="11" s="1" customFormat="1" ht="20" hidden="1" customHeight="1" spans="1:7">
      <c r="A11" s="5"/>
      <c r="B11" s="14"/>
      <c r="C11" s="5" t="s">
        <v>413</v>
      </c>
      <c r="D11" s="11" t="s">
        <v>394</v>
      </c>
      <c r="E11" s="12"/>
      <c r="F11" s="13"/>
      <c r="G11" s="5"/>
    </row>
    <row r="12" s="1" customFormat="1" ht="46" customHeight="1" spans="1:7">
      <c r="A12" s="5"/>
      <c r="B12" s="15"/>
      <c r="C12" s="5" t="s">
        <v>379</v>
      </c>
      <c r="D12" s="11" t="s">
        <v>394</v>
      </c>
      <c r="E12" s="12"/>
      <c r="F12" s="13"/>
      <c r="G12" s="5"/>
    </row>
    <row r="13" s="1" customFormat="1" ht="30" customHeight="1" spans="1:7">
      <c r="A13" s="5"/>
      <c r="B13" s="5" t="s">
        <v>380</v>
      </c>
      <c r="C13" s="5" t="s">
        <v>381</v>
      </c>
      <c r="D13" s="8" t="s">
        <v>505</v>
      </c>
      <c r="E13" s="8"/>
      <c r="F13" s="8"/>
      <c r="G13" s="22" t="s">
        <v>506</v>
      </c>
    </row>
    <row r="14" s="1" customFormat="1" ht="30" customHeight="1" spans="1:7">
      <c r="A14" s="5"/>
      <c r="B14" s="5"/>
      <c r="C14" s="5" t="s">
        <v>384</v>
      </c>
      <c r="D14" s="8" t="s">
        <v>507</v>
      </c>
      <c r="E14" s="8"/>
      <c r="F14" s="8"/>
      <c r="G14" s="26">
        <v>1</v>
      </c>
    </row>
    <row r="15" s="1" customFormat="1" ht="30" customHeight="1" spans="1:7">
      <c r="A15" s="5"/>
      <c r="B15" s="5"/>
      <c r="C15" s="5" t="s">
        <v>389</v>
      </c>
      <c r="D15" s="8" t="s">
        <v>508</v>
      </c>
      <c r="E15" s="8"/>
      <c r="F15" s="8"/>
      <c r="G15" s="22" t="s">
        <v>463</v>
      </c>
    </row>
    <row r="16" s="1" customFormat="1" ht="30" customHeight="1" spans="1:7">
      <c r="A16" s="5"/>
      <c r="B16" s="5"/>
      <c r="C16" s="5"/>
      <c r="D16" s="8" t="s">
        <v>416</v>
      </c>
      <c r="E16" s="8"/>
      <c r="F16" s="8"/>
      <c r="G16" s="22"/>
    </row>
    <row r="17" s="1" customFormat="1" ht="30" customHeight="1" spans="1:7">
      <c r="A17" s="5"/>
      <c r="B17" s="5" t="s">
        <v>392</v>
      </c>
      <c r="C17" s="5" t="s">
        <v>393</v>
      </c>
      <c r="D17" s="8" t="s">
        <v>394</v>
      </c>
      <c r="E17" s="8"/>
      <c r="F17" s="8"/>
      <c r="G17" s="22"/>
    </row>
    <row r="18" s="1" customFormat="1" ht="30" customHeight="1" spans="1:7">
      <c r="A18" s="5"/>
      <c r="B18" s="5"/>
      <c r="C18" s="5" t="s">
        <v>395</v>
      </c>
      <c r="D18" s="8" t="s">
        <v>509</v>
      </c>
      <c r="E18" s="8"/>
      <c r="F18" s="8"/>
      <c r="G18" s="22" t="s">
        <v>400</v>
      </c>
    </row>
    <row r="19" s="1" customFormat="1" ht="30" customHeight="1" spans="1:7">
      <c r="A19" s="5"/>
      <c r="B19" s="5"/>
      <c r="C19" s="5"/>
      <c r="D19" s="8" t="s">
        <v>510</v>
      </c>
      <c r="E19" s="8"/>
      <c r="F19" s="8"/>
      <c r="G19" s="22" t="s">
        <v>446</v>
      </c>
    </row>
    <row r="20" s="1" customFormat="1" ht="30" customHeight="1" spans="1:7">
      <c r="A20" s="5"/>
      <c r="B20" s="5"/>
      <c r="C20" s="5" t="s">
        <v>426</v>
      </c>
      <c r="D20" s="8" t="s">
        <v>511</v>
      </c>
      <c r="E20" s="8"/>
      <c r="F20" s="8"/>
      <c r="G20" s="22" t="s">
        <v>423</v>
      </c>
    </row>
    <row r="21" s="1" customFormat="1" ht="30" customHeight="1" spans="1:7">
      <c r="A21" s="5"/>
      <c r="B21" s="5"/>
      <c r="C21" s="5" t="s">
        <v>398</v>
      </c>
      <c r="D21" s="8" t="s">
        <v>512</v>
      </c>
      <c r="E21" s="8"/>
      <c r="F21" s="8"/>
      <c r="G21" s="22" t="s">
        <v>513</v>
      </c>
    </row>
    <row r="22" s="1" customFormat="1" ht="30" customHeight="1" spans="1:7">
      <c r="A22" s="5"/>
      <c r="B22" s="5" t="s">
        <v>401</v>
      </c>
      <c r="C22" s="5" t="s">
        <v>452</v>
      </c>
      <c r="D22" s="8" t="s">
        <v>403</v>
      </c>
      <c r="E22" s="8"/>
      <c r="F22" s="8"/>
      <c r="G22" s="23" t="s">
        <v>388</v>
      </c>
    </row>
    <row r="23" s="1" customFormat="1" ht="29" customHeight="1" spans="1:7">
      <c r="A23" s="17" t="s">
        <v>404</v>
      </c>
      <c r="B23" s="18" t="s">
        <v>405</v>
      </c>
      <c r="C23" s="19"/>
      <c r="D23" s="18" t="s">
        <v>406</v>
      </c>
      <c r="E23" s="19"/>
      <c r="F23" s="18" t="s">
        <v>407</v>
      </c>
      <c r="G23" s="20"/>
    </row>
    <row r="24" s="1" customFormat="1" ht="10" customHeight="1" spans="1:7">
      <c r="A24" s="4" t="s">
        <v>408</v>
      </c>
      <c r="B24" s="4"/>
      <c r="C24" s="4"/>
      <c r="D24" s="4"/>
      <c r="E24" s="4"/>
      <c r="F24" s="4"/>
      <c r="G24" s="21"/>
    </row>
    <row r="25" s="1" customFormat="1" ht="10" customHeight="1" spans="1:7">
      <c r="A25" s="4"/>
      <c r="B25" s="4"/>
      <c r="C25" s="4"/>
      <c r="D25" s="4"/>
      <c r="E25" s="4"/>
      <c r="F25" s="4"/>
      <c r="G25" s="21"/>
    </row>
    <row r="26" s="1" customFormat="1" ht="10" customHeight="1" spans="1:7">
      <c r="A26" s="4"/>
      <c r="B26" s="4"/>
      <c r="C26" s="4"/>
      <c r="D26" s="4"/>
      <c r="E26" s="4"/>
      <c r="F26" s="4"/>
      <c r="G26" s="21"/>
    </row>
    <row r="27" s="1" customFormat="1" spans="1:7">
      <c r="A27" s="4"/>
      <c r="B27" s="4"/>
      <c r="C27" s="4"/>
      <c r="D27" s="4"/>
      <c r="E27" s="4"/>
      <c r="F27" s="4"/>
      <c r="G27" s="21"/>
    </row>
  </sheetData>
  <mergeCells count="38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A7:A8"/>
    <mergeCell ref="A9:A22"/>
    <mergeCell ref="B10:B12"/>
    <mergeCell ref="B13:B16"/>
    <mergeCell ref="B17:B21"/>
    <mergeCell ref="C15:C16"/>
    <mergeCell ref="C18:C19"/>
    <mergeCell ref="A4:B6"/>
    <mergeCell ref="A24:G27"/>
  </mergeCell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workbookViewId="0">
      <selection activeCell="A1" sqref="$A1:$XFD1048576"/>
    </sheetView>
  </sheetViews>
  <sheetFormatPr defaultColWidth="9" defaultRowHeight="13.5" outlineLevelCol="6"/>
  <cols>
    <col min="1" max="1" width="9" style="1"/>
    <col min="2" max="2" width="9.875" style="1" customWidth="1"/>
    <col min="3" max="3" width="8.75" style="1" customWidth="1"/>
    <col min="4" max="4" width="13" style="1" customWidth="1"/>
    <col min="5" max="5" width="10.375" style="1" customWidth="1"/>
    <col min="6" max="6" width="14.75" style="1" customWidth="1"/>
    <col min="7" max="7" width="13" style="1" customWidth="1"/>
    <col min="8" max="16384" width="9" style="1"/>
  </cols>
  <sheetData>
    <row r="1" s="1" customFormat="1" ht="28" customHeight="1" spans="1:7">
      <c r="A1" s="2" t="s">
        <v>355</v>
      </c>
      <c r="B1" s="3"/>
      <c r="C1" s="3"/>
      <c r="D1" s="3"/>
      <c r="E1" s="3"/>
      <c r="F1" s="3"/>
      <c r="G1" s="3"/>
    </row>
    <row r="2" s="1" customFormat="1" ht="24" customHeight="1" spans="1:7">
      <c r="A2" s="4" t="s">
        <v>356</v>
      </c>
      <c r="B2" s="4"/>
      <c r="C2" s="4" t="s">
        <v>514</v>
      </c>
      <c r="D2" s="4"/>
      <c r="E2" s="4" t="s">
        <v>358</v>
      </c>
      <c r="F2" s="4" t="s">
        <v>359</v>
      </c>
      <c r="G2" s="4"/>
    </row>
    <row r="3" s="1" customFormat="1" ht="24" customHeight="1" spans="1:7">
      <c r="A3" s="4" t="s">
        <v>360</v>
      </c>
      <c r="B3" s="4"/>
      <c r="C3" s="4" t="s">
        <v>361</v>
      </c>
      <c r="D3" s="4"/>
      <c r="E3" s="4" t="s">
        <v>362</v>
      </c>
      <c r="F3" s="4" t="s">
        <v>189</v>
      </c>
      <c r="G3" s="4"/>
    </row>
    <row r="4" s="1" customFormat="1" ht="24" customHeight="1" spans="1:7">
      <c r="A4" s="5" t="s">
        <v>363</v>
      </c>
      <c r="B4" s="5"/>
      <c r="C4" s="6" t="s">
        <v>364</v>
      </c>
      <c r="D4" s="6"/>
      <c r="E4" s="7">
        <v>20</v>
      </c>
      <c r="F4" s="7"/>
      <c r="G4" s="7"/>
    </row>
    <row r="5" s="1" customFormat="1" ht="24" customHeight="1" spans="1:7">
      <c r="A5" s="5"/>
      <c r="B5" s="5"/>
      <c r="C5" s="8" t="s">
        <v>365</v>
      </c>
      <c r="D5" s="8"/>
      <c r="E5" s="7">
        <v>20</v>
      </c>
      <c r="F5" s="7"/>
      <c r="G5" s="7"/>
    </row>
    <row r="6" s="1" customFormat="1" ht="24" customHeight="1" spans="1:7">
      <c r="A6" s="5"/>
      <c r="B6" s="5"/>
      <c r="C6" s="8" t="s">
        <v>366</v>
      </c>
      <c r="D6" s="8"/>
      <c r="E6" s="7"/>
      <c r="F6" s="7"/>
      <c r="G6" s="7"/>
    </row>
    <row r="7" s="1" customFormat="1" ht="24" customHeight="1" spans="1:7">
      <c r="A7" s="5" t="s">
        <v>367</v>
      </c>
      <c r="B7" s="9" t="s">
        <v>368</v>
      </c>
      <c r="C7" s="9"/>
      <c r="D7" s="9"/>
      <c r="E7" s="9"/>
      <c r="F7" s="9"/>
      <c r="G7" s="9"/>
    </row>
    <row r="8" s="1" customFormat="1" ht="41" customHeight="1" spans="1:7">
      <c r="A8" s="5"/>
      <c r="B8" s="6" t="s">
        <v>515</v>
      </c>
      <c r="C8" s="6"/>
      <c r="D8" s="6"/>
      <c r="E8" s="6"/>
      <c r="F8" s="6"/>
      <c r="G8" s="6"/>
    </row>
    <row r="9" s="1" customFormat="1" ht="21" customHeight="1" spans="1:7">
      <c r="A9" s="5" t="s">
        <v>370</v>
      </c>
      <c r="B9" s="5" t="s">
        <v>371</v>
      </c>
      <c r="C9" s="5" t="s">
        <v>372</v>
      </c>
      <c r="D9" s="9" t="s">
        <v>373</v>
      </c>
      <c r="E9" s="9"/>
      <c r="F9" s="9"/>
      <c r="G9" s="5" t="s">
        <v>374</v>
      </c>
    </row>
    <row r="10" s="1" customFormat="1" ht="20" customHeight="1" spans="1:7">
      <c r="A10" s="5"/>
      <c r="B10" s="10" t="s">
        <v>375</v>
      </c>
      <c r="C10" s="5" t="s">
        <v>376</v>
      </c>
      <c r="D10" s="11" t="s">
        <v>377</v>
      </c>
      <c r="E10" s="12"/>
      <c r="F10" s="13"/>
      <c r="G10" s="5" t="s">
        <v>516</v>
      </c>
    </row>
    <row r="11" s="1" customFormat="1" ht="20" hidden="1" customHeight="1" spans="1:7">
      <c r="A11" s="5"/>
      <c r="B11" s="14"/>
      <c r="C11" s="5" t="s">
        <v>413</v>
      </c>
      <c r="D11" s="11" t="s">
        <v>394</v>
      </c>
      <c r="E11" s="12"/>
      <c r="F11" s="13"/>
      <c r="G11" s="5"/>
    </row>
    <row r="12" s="1" customFormat="1" ht="33" customHeight="1" spans="1:7">
      <c r="A12" s="5"/>
      <c r="B12" s="15"/>
      <c r="C12" s="5" t="s">
        <v>379</v>
      </c>
      <c r="D12" s="11" t="s">
        <v>394</v>
      </c>
      <c r="E12" s="12"/>
      <c r="F12" s="13"/>
      <c r="G12" s="5"/>
    </row>
    <row r="13" s="1" customFormat="1" ht="33" customHeight="1" spans="1:7">
      <c r="A13" s="5"/>
      <c r="B13" s="5" t="s">
        <v>380</v>
      </c>
      <c r="C13" s="5" t="s">
        <v>381</v>
      </c>
      <c r="D13" s="11" t="s">
        <v>517</v>
      </c>
      <c r="E13" s="12"/>
      <c r="F13" s="13"/>
      <c r="G13" s="23" t="s">
        <v>518</v>
      </c>
    </row>
    <row r="14" s="1" customFormat="1" ht="33" customHeight="1" spans="1:7">
      <c r="A14" s="5"/>
      <c r="B14" s="5"/>
      <c r="C14" s="5" t="s">
        <v>384</v>
      </c>
      <c r="D14" s="6" t="s">
        <v>519</v>
      </c>
      <c r="E14" s="6"/>
      <c r="F14" s="6"/>
      <c r="G14" s="23" t="s">
        <v>520</v>
      </c>
    </row>
    <row r="15" s="1" customFormat="1" ht="33" customHeight="1" spans="1:7">
      <c r="A15" s="5"/>
      <c r="B15" s="5"/>
      <c r="C15" s="5" t="s">
        <v>389</v>
      </c>
      <c r="D15" s="8" t="s">
        <v>521</v>
      </c>
      <c r="E15" s="8"/>
      <c r="F15" s="8"/>
      <c r="G15" s="22" t="s">
        <v>463</v>
      </c>
    </row>
    <row r="16" s="1" customFormat="1" ht="20" hidden="1" customHeight="1" spans="1:7">
      <c r="A16" s="5"/>
      <c r="B16" s="5" t="s">
        <v>392</v>
      </c>
      <c r="C16" s="5" t="s">
        <v>393</v>
      </c>
      <c r="D16" s="8" t="s">
        <v>394</v>
      </c>
      <c r="E16" s="8"/>
      <c r="F16" s="8"/>
      <c r="G16" s="23"/>
    </row>
    <row r="17" s="1" customFormat="1" ht="20" hidden="1" customHeight="1" spans="1:7">
      <c r="A17" s="5"/>
      <c r="B17" s="5"/>
      <c r="C17" s="5"/>
      <c r="D17" s="8" t="s">
        <v>416</v>
      </c>
      <c r="E17" s="8"/>
      <c r="F17" s="8"/>
      <c r="G17" s="23"/>
    </row>
    <row r="18" s="1" customFormat="1" ht="36" customHeight="1" spans="1:7">
      <c r="A18" s="5"/>
      <c r="B18" s="5"/>
      <c r="C18" s="5" t="s">
        <v>395</v>
      </c>
      <c r="D18" s="8" t="s">
        <v>522</v>
      </c>
      <c r="E18" s="8"/>
      <c r="F18" s="8"/>
      <c r="G18" s="22" t="s">
        <v>425</v>
      </c>
    </row>
    <row r="19" s="1" customFormat="1" ht="36" customHeight="1" spans="1:7">
      <c r="A19" s="5"/>
      <c r="B19" s="5"/>
      <c r="C19" s="5" t="s">
        <v>426</v>
      </c>
      <c r="D19" s="8" t="s">
        <v>523</v>
      </c>
      <c r="E19" s="8"/>
      <c r="F19" s="8"/>
      <c r="G19" s="26">
        <v>1</v>
      </c>
    </row>
    <row r="20" s="1" customFormat="1" ht="36" customHeight="1" spans="1:7">
      <c r="A20" s="5"/>
      <c r="B20" s="5"/>
      <c r="C20" s="5" t="s">
        <v>398</v>
      </c>
      <c r="D20" s="8" t="s">
        <v>524</v>
      </c>
      <c r="E20" s="8"/>
      <c r="F20" s="8"/>
      <c r="G20" s="22" t="s">
        <v>513</v>
      </c>
    </row>
    <row r="21" s="1" customFormat="1" ht="36" customHeight="1" spans="1:7">
      <c r="A21" s="5"/>
      <c r="B21" s="5" t="s">
        <v>401</v>
      </c>
      <c r="C21" s="5" t="s">
        <v>452</v>
      </c>
      <c r="D21" s="8" t="s">
        <v>403</v>
      </c>
      <c r="E21" s="8"/>
      <c r="F21" s="8"/>
      <c r="G21" s="23" t="s">
        <v>388</v>
      </c>
    </row>
    <row r="22" s="1" customFormat="1" ht="29" customHeight="1" spans="1:7">
      <c r="A22" s="17" t="s">
        <v>404</v>
      </c>
      <c r="B22" s="18" t="s">
        <v>405</v>
      </c>
      <c r="C22" s="19"/>
      <c r="D22" s="18" t="s">
        <v>406</v>
      </c>
      <c r="E22" s="19"/>
      <c r="F22" s="18" t="s">
        <v>407</v>
      </c>
      <c r="G22" s="20"/>
    </row>
    <row r="23" s="1" customFormat="1" ht="10" customHeight="1" spans="1:7">
      <c r="A23" s="4" t="s">
        <v>408</v>
      </c>
      <c r="B23" s="4"/>
      <c r="C23" s="4"/>
      <c r="D23" s="4"/>
      <c r="E23" s="4"/>
      <c r="F23" s="4"/>
      <c r="G23" s="21"/>
    </row>
    <row r="24" s="1" customFormat="1" ht="10" customHeight="1" spans="1:7">
      <c r="A24" s="4"/>
      <c r="B24" s="4"/>
      <c r="C24" s="4"/>
      <c r="D24" s="4"/>
      <c r="E24" s="4"/>
      <c r="F24" s="4"/>
      <c r="G24" s="21"/>
    </row>
    <row r="25" s="1" customFormat="1" ht="10" customHeight="1" spans="1:7">
      <c r="A25" s="4"/>
      <c r="B25" s="4"/>
      <c r="C25" s="4"/>
      <c r="D25" s="4"/>
      <c r="E25" s="4"/>
      <c r="F25" s="4"/>
      <c r="G25" s="21"/>
    </row>
    <row r="26" s="1" customFormat="1" spans="1:7">
      <c r="A26" s="4"/>
      <c r="B26" s="4"/>
      <c r="C26" s="4"/>
      <c r="D26" s="4"/>
      <c r="E26" s="4"/>
      <c r="F26" s="4"/>
      <c r="G26" s="21"/>
    </row>
  </sheetData>
  <mergeCells count="36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A7:A8"/>
    <mergeCell ref="A9:A21"/>
    <mergeCell ref="B10:B12"/>
    <mergeCell ref="B13:B15"/>
    <mergeCell ref="B16:B20"/>
    <mergeCell ref="C16:C17"/>
    <mergeCell ref="A4:B6"/>
    <mergeCell ref="A23:G26"/>
  </mergeCell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workbookViewId="0">
      <selection activeCell="A1" sqref="$A1:$XFD1048576"/>
    </sheetView>
  </sheetViews>
  <sheetFormatPr defaultColWidth="9" defaultRowHeight="13.5" outlineLevelCol="6"/>
  <cols>
    <col min="1" max="1" width="9" style="1"/>
    <col min="2" max="2" width="9.875" style="1" customWidth="1"/>
    <col min="3" max="3" width="8.75" style="1" customWidth="1"/>
    <col min="4" max="4" width="13" style="1" customWidth="1"/>
    <col min="5" max="5" width="10.375" style="1" customWidth="1"/>
    <col min="6" max="6" width="14.75" style="1" customWidth="1"/>
    <col min="7" max="7" width="13" style="1" customWidth="1"/>
    <col min="8" max="16384" width="9" style="1"/>
  </cols>
  <sheetData>
    <row r="1" s="1" customFormat="1" ht="28" customHeight="1" spans="1:7">
      <c r="A1" s="2" t="s">
        <v>355</v>
      </c>
      <c r="B1" s="3"/>
      <c r="C1" s="3"/>
      <c r="D1" s="3"/>
      <c r="E1" s="3"/>
      <c r="F1" s="3"/>
      <c r="G1" s="3"/>
    </row>
    <row r="2" s="1" customFormat="1" ht="24" customHeight="1" spans="1:7">
      <c r="A2" s="4" t="s">
        <v>356</v>
      </c>
      <c r="B2" s="4"/>
      <c r="C2" s="4" t="s">
        <v>525</v>
      </c>
      <c r="D2" s="4"/>
      <c r="E2" s="4" t="s">
        <v>358</v>
      </c>
      <c r="F2" s="4" t="s">
        <v>359</v>
      </c>
      <c r="G2" s="4"/>
    </row>
    <row r="3" s="1" customFormat="1" ht="24" customHeight="1" spans="1:7">
      <c r="A3" s="4" t="s">
        <v>360</v>
      </c>
      <c r="B3" s="4"/>
      <c r="C3" s="4" t="s">
        <v>361</v>
      </c>
      <c r="D3" s="4"/>
      <c r="E3" s="4" t="s">
        <v>362</v>
      </c>
      <c r="F3" s="4" t="s">
        <v>189</v>
      </c>
      <c r="G3" s="4"/>
    </row>
    <row r="4" s="1" customFormat="1" ht="24" customHeight="1" spans="1:7">
      <c r="A4" s="5" t="s">
        <v>363</v>
      </c>
      <c r="B4" s="5"/>
      <c r="C4" s="6" t="s">
        <v>364</v>
      </c>
      <c r="D4" s="6"/>
      <c r="E4" s="7">
        <v>50</v>
      </c>
      <c r="F4" s="7"/>
      <c r="G4" s="7"/>
    </row>
    <row r="5" s="1" customFormat="1" ht="24" customHeight="1" spans="1:7">
      <c r="A5" s="5"/>
      <c r="B5" s="5"/>
      <c r="C5" s="8" t="s">
        <v>365</v>
      </c>
      <c r="D5" s="8"/>
      <c r="E5" s="7">
        <v>50</v>
      </c>
      <c r="F5" s="7"/>
      <c r="G5" s="7"/>
    </row>
    <row r="6" s="1" customFormat="1" ht="24" customHeight="1" spans="1:7">
      <c r="A6" s="5"/>
      <c r="B6" s="5"/>
      <c r="C6" s="8" t="s">
        <v>366</v>
      </c>
      <c r="D6" s="8"/>
      <c r="E6" s="7"/>
      <c r="F6" s="7"/>
      <c r="G6" s="7"/>
    </row>
    <row r="7" s="1" customFormat="1" ht="24" customHeight="1" spans="1:7">
      <c r="A7" s="5" t="s">
        <v>367</v>
      </c>
      <c r="B7" s="9" t="s">
        <v>368</v>
      </c>
      <c r="C7" s="9"/>
      <c r="D7" s="9"/>
      <c r="E7" s="9"/>
      <c r="F7" s="9"/>
      <c r="G7" s="9"/>
    </row>
    <row r="8" s="1" customFormat="1" ht="54" customHeight="1" spans="1:7">
      <c r="A8" s="5"/>
      <c r="B8" s="6" t="s">
        <v>526</v>
      </c>
      <c r="C8" s="6"/>
      <c r="D8" s="6"/>
      <c r="E8" s="6"/>
      <c r="F8" s="6"/>
      <c r="G8" s="6"/>
    </row>
    <row r="9" s="1" customFormat="1" ht="21" customHeight="1" spans="1:7">
      <c r="A9" s="5" t="s">
        <v>370</v>
      </c>
      <c r="B9" s="5" t="s">
        <v>371</v>
      </c>
      <c r="C9" s="5" t="s">
        <v>372</v>
      </c>
      <c r="D9" s="9" t="s">
        <v>373</v>
      </c>
      <c r="E9" s="9"/>
      <c r="F9" s="9"/>
      <c r="G9" s="5" t="s">
        <v>374</v>
      </c>
    </row>
    <row r="10" s="1" customFormat="1" ht="20" customHeight="1" spans="1:7">
      <c r="A10" s="5"/>
      <c r="B10" s="10" t="s">
        <v>375</v>
      </c>
      <c r="C10" s="5" t="s">
        <v>376</v>
      </c>
      <c r="D10" s="11" t="s">
        <v>377</v>
      </c>
      <c r="E10" s="12"/>
      <c r="F10" s="13"/>
      <c r="G10" s="5" t="s">
        <v>527</v>
      </c>
    </row>
    <row r="11" s="1" customFormat="1" ht="20" hidden="1" customHeight="1" spans="1:7">
      <c r="A11" s="5"/>
      <c r="B11" s="14"/>
      <c r="C11" s="5" t="s">
        <v>413</v>
      </c>
      <c r="D11" s="11" t="s">
        <v>394</v>
      </c>
      <c r="E11" s="12"/>
      <c r="F11" s="13"/>
      <c r="G11" s="5"/>
    </row>
    <row r="12" s="1" customFormat="1" ht="20" customHeight="1" spans="1:7">
      <c r="A12" s="5"/>
      <c r="B12" s="15"/>
      <c r="C12" s="5" t="s">
        <v>379</v>
      </c>
      <c r="D12" s="11" t="s">
        <v>394</v>
      </c>
      <c r="E12" s="12"/>
      <c r="F12" s="13"/>
      <c r="G12" s="5"/>
    </row>
    <row r="13" s="1" customFormat="1" ht="39" customHeight="1" spans="1:7">
      <c r="A13" s="5"/>
      <c r="B13" s="5" t="s">
        <v>380</v>
      </c>
      <c r="C13" s="5" t="s">
        <v>381</v>
      </c>
      <c r="D13" s="8" t="s">
        <v>528</v>
      </c>
      <c r="E13" s="8"/>
      <c r="F13" s="8"/>
      <c r="G13" s="23" t="s">
        <v>529</v>
      </c>
    </row>
    <row r="14" s="1" customFormat="1" ht="39" customHeight="1" spans="1:7">
      <c r="A14" s="5"/>
      <c r="B14" s="5"/>
      <c r="C14" s="5" t="s">
        <v>384</v>
      </c>
      <c r="D14" s="8" t="s">
        <v>530</v>
      </c>
      <c r="E14" s="8"/>
      <c r="F14" s="8"/>
      <c r="G14" s="26">
        <v>1</v>
      </c>
    </row>
    <row r="15" s="1" customFormat="1" ht="20" customHeight="1" spans="1:7">
      <c r="A15" s="5"/>
      <c r="B15" s="5"/>
      <c r="C15" s="5" t="s">
        <v>389</v>
      </c>
      <c r="D15" s="8" t="s">
        <v>531</v>
      </c>
      <c r="E15" s="8"/>
      <c r="F15" s="8"/>
      <c r="G15" s="22" t="s">
        <v>532</v>
      </c>
    </row>
    <row r="16" s="1" customFormat="1" ht="20" customHeight="1" spans="1:7">
      <c r="A16" s="5"/>
      <c r="B16" s="5" t="s">
        <v>392</v>
      </c>
      <c r="C16" s="5" t="s">
        <v>393</v>
      </c>
      <c r="D16" s="8" t="s">
        <v>394</v>
      </c>
      <c r="E16" s="8"/>
      <c r="F16" s="8"/>
      <c r="G16" s="23"/>
    </row>
    <row r="17" s="1" customFormat="1" ht="20" customHeight="1" spans="1:7">
      <c r="A17" s="5"/>
      <c r="B17" s="5"/>
      <c r="C17" s="5"/>
      <c r="D17" s="8" t="s">
        <v>416</v>
      </c>
      <c r="E17" s="8"/>
      <c r="F17" s="8"/>
      <c r="G17" s="23"/>
    </row>
    <row r="18" s="1" customFormat="1" ht="37" customHeight="1" spans="1:7">
      <c r="A18" s="5"/>
      <c r="B18" s="5"/>
      <c r="C18" s="10" t="s">
        <v>395</v>
      </c>
      <c r="D18" s="8" t="s">
        <v>533</v>
      </c>
      <c r="E18" s="8"/>
      <c r="F18" s="8"/>
      <c r="G18" s="22" t="s">
        <v>425</v>
      </c>
    </row>
    <row r="19" s="1" customFormat="1" ht="37" customHeight="1" spans="1:7">
      <c r="A19" s="5"/>
      <c r="B19" s="5"/>
      <c r="C19" s="15"/>
      <c r="D19" s="8" t="s">
        <v>534</v>
      </c>
      <c r="E19" s="8"/>
      <c r="F19" s="8"/>
      <c r="G19" s="22" t="s">
        <v>400</v>
      </c>
    </row>
    <row r="20" s="1" customFormat="1" ht="37" customHeight="1" spans="1:7">
      <c r="A20" s="5"/>
      <c r="B20" s="5"/>
      <c r="C20" s="5" t="s">
        <v>426</v>
      </c>
      <c r="D20" s="8" t="s">
        <v>535</v>
      </c>
      <c r="E20" s="8"/>
      <c r="F20" s="8"/>
      <c r="G20" s="22" t="s">
        <v>536</v>
      </c>
    </row>
    <row r="21" s="1" customFormat="1" ht="57" customHeight="1" spans="1:7">
      <c r="A21" s="5"/>
      <c r="B21" s="5"/>
      <c r="C21" s="5" t="s">
        <v>398</v>
      </c>
      <c r="D21" s="8" t="s">
        <v>537</v>
      </c>
      <c r="E21" s="8"/>
      <c r="F21" s="8"/>
      <c r="G21" s="22" t="s">
        <v>513</v>
      </c>
    </row>
    <row r="22" s="1" customFormat="1" ht="34" customHeight="1" spans="1:7">
      <c r="A22" s="5"/>
      <c r="B22" s="5" t="s">
        <v>401</v>
      </c>
      <c r="C22" s="5" t="s">
        <v>452</v>
      </c>
      <c r="D22" s="8" t="s">
        <v>403</v>
      </c>
      <c r="E22" s="8"/>
      <c r="F22" s="8"/>
      <c r="G22" s="23" t="s">
        <v>321</v>
      </c>
    </row>
    <row r="23" s="1" customFormat="1" ht="29" customHeight="1" spans="1:7">
      <c r="A23" s="17" t="s">
        <v>404</v>
      </c>
      <c r="B23" s="18" t="s">
        <v>405</v>
      </c>
      <c r="C23" s="19"/>
      <c r="D23" s="18" t="s">
        <v>406</v>
      </c>
      <c r="E23" s="19"/>
      <c r="F23" s="18" t="s">
        <v>407</v>
      </c>
      <c r="G23" s="20"/>
    </row>
    <row r="24" s="1" customFormat="1" ht="10" customHeight="1" spans="1:7">
      <c r="A24" s="4" t="s">
        <v>408</v>
      </c>
      <c r="B24" s="4"/>
      <c r="C24" s="4"/>
      <c r="D24" s="4"/>
      <c r="E24" s="4"/>
      <c r="F24" s="4"/>
      <c r="G24" s="21"/>
    </row>
    <row r="25" s="1" customFormat="1" ht="10" customHeight="1" spans="1:7">
      <c r="A25" s="4"/>
      <c r="B25" s="4"/>
      <c r="C25" s="4"/>
      <c r="D25" s="4"/>
      <c r="E25" s="4"/>
      <c r="F25" s="4"/>
      <c r="G25" s="21"/>
    </row>
    <row r="26" s="1" customFormat="1" ht="10" customHeight="1" spans="1:7">
      <c r="A26" s="4"/>
      <c r="B26" s="4"/>
      <c r="C26" s="4"/>
      <c r="D26" s="4"/>
      <c r="E26" s="4"/>
      <c r="F26" s="4"/>
      <c r="G26" s="21"/>
    </row>
    <row r="27" s="1" customFormat="1" spans="1:7">
      <c r="A27" s="4"/>
      <c r="B27" s="4"/>
      <c r="C27" s="4"/>
      <c r="D27" s="4"/>
      <c r="E27" s="4"/>
      <c r="F27" s="4"/>
      <c r="G27" s="21"/>
    </row>
  </sheetData>
  <mergeCells count="38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A7:A8"/>
    <mergeCell ref="A9:A22"/>
    <mergeCell ref="B10:B12"/>
    <mergeCell ref="B13:B15"/>
    <mergeCell ref="B16:B21"/>
    <mergeCell ref="C16:C17"/>
    <mergeCell ref="C18:C19"/>
    <mergeCell ref="A4:B6"/>
    <mergeCell ref="A24:G27"/>
  </mergeCells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workbookViewId="0">
      <selection activeCell="A1" sqref="$A1:$XFD1048576"/>
    </sheetView>
  </sheetViews>
  <sheetFormatPr defaultColWidth="9" defaultRowHeight="13.5" outlineLevelCol="6"/>
  <cols>
    <col min="1" max="1" width="9" style="1"/>
    <col min="2" max="2" width="9.875" style="1" customWidth="1"/>
    <col min="3" max="3" width="8.75" style="1" customWidth="1"/>
    <col min="4" max="4" width="13" style="1" customWidth="1"/>
    <col min="5" max="5" width="10.375" style="1" customWidth="1"/>
    <col min="6" max="6" width="14.75" style="1" customWidth="1"/>
    <col min="7" max="7" width="13" style="1" customWidth="1"/>
    <col min="8" max="16384" width="9" style="1"/>
  </cols>
  <sheetData>
    <row r="1" s="1" customFormat="1" ht="28" customHeight="1" spans="1:7">
      <c r="A1" s="2" t="s">
        <v>355</v>
      </c>
      <c r="B1" s="3"/>
      <c r="C1" s="3"/>
      <c r="D1" s="3"/>
      <c r="E1" s="3"/>
      <c r="F1" s="3"/>
      <c r="G1" s="3"/>
    </row>
    <row r="2" s="1" customFormat="1" ht="24" customHeight="1" spans="1:7">
      <c r="A2" s="4" t="s">
        <v>356</v>
      </c>
      <c r="B2" s="4"/>
      <c r="C2" s="4" t="s">
        <v>538</v>
      </c>
      <c r="D2" s="4"/>
      <c r="E2" s="4" t="s">
        <v>358</v>
      </c>
      <c r="F2" s="4" t="s">
        <v>359</v>
      </c>
      <c r="G2" s="4"/>
    </row>
    <row r="3" s="1" customFormat="1" ht="24" customHeight="1" spans="1:7">
      <c r="A3" s="4" t="s">
        <v>360</v>
      </c>
      <c r="B3" s="4"/>
      <c r="C3" s="4" t="s">
        <v>361</v>
      </c>
      <c r="D3" s="4"/>
      <c r="E3" s="4" t="s">
        <v>362</v>
      </c>
      <c r="F3" s="4" t="s">
        <v>189</v>
      </c>
      <c r="G3" s="4"/>
    </row>
    <row r="4" s="1" customFormat="1" ht="24" customHeight="1" spans="1:7">
      <c r="A4" s="5" t="s">
        <v>363</v>
      </c>
      <c r="B4" s="5"/>
      <c r="C4" s="6" t="s">
        <v>364</v>
      </c>
      <c r="D4" s="6"/>
      <c r="E4" s="7">
        <v>65</v>
      </c>
      <c r="F4" s="7"/>
      <c r="G4" s="7"/>
    </row>
    <row r="5" s="1" customFormat="1" ht="24" customHeight="1" spans="1:7">
      <c r="A5" s="5"/>
      <c r="B5" s="5"/>
      <c r="C5" s="8" t="s">
        <v>365</v>
      </c>
      <c r="D5" s="8"/>
      <c r="E5" s="7">
        <v>65</v>
      </c>
      <c r="F5" s="7"/>
      <c r="G5" s="7"/>
    </row>
    <row r="6" s="1" customFormat="1" ht="24" customHeight="1" spans="1:7">
      <c r="A6" s="5"/>
      <c r="B6" s="5"/>
      <c r="C6" s="8" t="s">
        <v>366</v>
      </c>
      <c r="D6" s="8"/>
      <c r="E6" s="7"/>
      <c r="F6" s="7"/>
      <c r="G6" s="7"/>
    </row>
    <row r="7" s="1" customFormat="1" ht="24" customHeight="1" spans="1:7">
      <c r="A7" s="5" t="s">
        <v>367</v>
      </c>
      <c r="B7" s="9" t="s">
        <v>368</v>
      </c>
      <c r="C7" s="9"/>
      <c r="D7" s="9"/>
      <c r="E7" s="9"/>
      <c r="F7" s="9"/>
      <c r="G7" s="9"/>
    </row>
    <row r="8" s="1" customFormat="1" ht="50" customHeight="1" spans="1:7">
      <c r="A8" s="5"/>
      <c r="B8" s="4" t="s">
        <v>539</v>
      </c>
      <c r="C8" s="4"/>
      <c r="D8" s="4"/>
      <c r="E8" s="4"/>
      <c r="F8" s="4"/>
      <c r="G8" s="4"/>
    </row>
    <row r="9" s="1" customFormat="1" ht="21" customHeight="1" spans="1:7">
      <c r="A9" s="5" t="s">
        <v>370</v>
      </c>
      <c r="B9" s="5" t="s">
        <v>371</v>
      </c>
      <c r="C9" s="5" t="s">
        <v>372</v>
      </c>
      <c r="D9" s="9" t="s">
        <v>373</v>
      </c>
      <c r="E9" s="9"/>
      <c r="F9" s="9"/>
      <c r="G9" s="5" t="s">
        <v>374</v>
      </c>
    </row>
    <row r="10" s="1" customFormat="1" ht="24" customHeight="1" spans="1:7">
      <c r="A10" s="5"/>
      <c r="B10" s="10" t="s">
        <v>375</v>
      </c>
      <c r="C10" s="5" t="s">
        <v>376</v>
      </c>
      <c r="D10" s="11" t="s">
        <v>377</v>
      </c>
      <c r="E10" s="12"/>
      <c r="F10" s="13"/>
      <c r="G10" s="5" t="s">
        <v>540</v>
      </c>
    </row>
    <row r="11" s="1" customFormat="1" ht="24" customHeight="1" spans="1:7">
      <c r="A11" s="5"/>
      <c r="B11" s="14"/>
      <c r="C11" s="5" t="s">
        <v>413</v>
      </c>
      <c r="D11" s="11" t="s">
        <v>394</v>
      </c>
      <c r="E11" s="12"/>
      <c r="F11" s="13"/>
      <c r="G11" s="5"/>
    </row>
    <row r="12" s="1" customFormat="1" ht="30" customHeight="1" spans="1:7">
      <c r="A12" s="5"/>
      <c r="B12" s="5" t="s">
        <v>380</v>
      </c>
      <c r="C12" s="5" t="s">
        <v>381</v>
      </c>
      <c r="D12" s="8" t="s">
        <v>541</v>
      </c>
      <c r="E12" s="8"/>
      <c r="F12" s="8"/>
      <c r="G12" s="22" t="s">
        <v>542</v>
      </c>
    </row>
    <row r="13" s="1" customFormat="1" ht="59" customHeight="1" spans="1:7">
      <c r="A13" s="5"/>
      <c r="B13" s="5"/>
      <c r="C13" s="5" t="s">
        <v>384</v>
      </c>
      <c r="D13" s="8" t="s">
        <v>543</v>
      </c>
      <c r="E13" s="8"/>
      <c r="F13" s="8"/>
      <c r="G13" s="23" t="s">
        <v>388</v>
      </c>
    </row>
    <row r="14" s="1" customFormat="1" ht="33" customHeight="1" spans="1:7">
      <c r="A14" s="5"/>
      <c r="B14" s="5"/>
      <c r="C14" s="5" t="s">
        <v>389</v>
      </c>
      <c r="D14" s="8" t="s">
        <v>544</v>
      </c>
      <c r="E14" s="8"/>
      <c r="F14" s="8"/>
      <c r="G14" s="22" t="s">
        <v>463</v>
      </c>
    </row>
    <row r="15" s="1" customFormat="1" ht="20" hidden="1" customHeight="1" spans="1:7">
      <c r="A15" s="5"/>
      <c r="B15" s="5" t="s">
        <v>392</v>
      </c>
      <c r="C15" s="5" t="s">
        <v>393</v>
      </c>
      <c r="D15" s="8" t="s">
        <v>394</v>
      </c>
      <c r="E15" s="8"/>
      <c r="F15" s="8"/>
      <c r="G15" s="23"/>
    </row>
    <row r="16" s="1" customFormat="1" ht="20" hidden="1" customHeight="1" spans="1:7">
      <c r="A16" s="5"/>
      <c r="B16" s="5"/>
      <c r="C16" s="5"/>
      <c r="D16" s="8" t="s">
        <v>416</v>
      </c>
      <c r="E16" s="8"/>
      <c r="F16" s="8"/>
      <c r="G16" s="23"/>
    </row>
    <row r="17" s="1" customFormat="1" ht="57" customHeight="1" spans="1:7">
      <c r="A17" s="5"/>
      <c r="B17" s="5"/>
      <c r="C17" s="5" t="s">
        <v>395</v>
      </c>
      <c r="D17" s="8" t="s">
        <v>545</v>
      </c>
      <c r="E17" s="8"/>
      <c r="F17" s="8"/>
      <c r="G17" s="22" t="s">
        <v>446</v>
      </c>
    </row>
    <row r="18" s="1" customFormat="1" ht="20" hidden="1" customHeight="1" spans="1:7">
      <c r="A18" s="5"/>
      <c r="B18" s="5"/>
      <c r="C18" s="5" t="s">
        <v>426</v>
      </c>
      <c r="D18" s="8" t="s">
        <v>394</v>
      </c>
      <c r="E18" s="8"/>
      <c r="F18" s="8"/>
      <c r="G18" s="22"/>
    </row>
    <row r="19" s="1" customFormat="1" ht="20" hidden="1" customHeight="1" spans="1:7">
      <c r="A19" s="5"/>
      <c r="B19" s="5"/>
      <c r="C19" s="5"/>
      <c r="D19" s="8" t="s">
        <v>416</v>
      </c>
      <c r="E19" s="8"/>
      <c r="F19" s="8"/>
      <c r="G19" s="22"/>
    </row>
    <row r="20" s="1" customFormat="1" ht="29" customHeight="1" spans="1:7">
      <c r="A20" s="5"/>
      <c r="B20" s="5"/>
      <c r="C20" s="5" t="s">
        <v>398</v>
      </c>
      <c r="D20" s="8" t="s">
        <v>394</v>
      </c>
      <c r="E20" s="8"/>
      <c r="F20" s="8"/>
      <c r="G20" s="22"/>
    </row>
    <row r="21" s="1" customFormat="1" ht="29" customHeight="1" spans="1:7">
      <c r="A21" s="5"/>
      <c r="B21" s="5" t="s">
        <v>401</v>
      </c>
      <c r="C21" s="5" t="s">
        <v>452</v>
      </c>
      <c r="D21" s="8" t="s">
        <v>546</v>
      </c>
      <c r="E21" s="8"/>
      <c r="F21" s="8"/>
      <c r="G21" s="23" t="s">
        <v>388</v>
      </c>
    </row>
    <row r="22" s="1" customFormat="1" ht="29" customHeight="1" spans="1:7">
      <c r="A22" s="17" t="s">
        <v>404</v>
      </c>
      <c r="B22" s="18" t="s">
        <v>405</v>
      </c>
      <c r="C22" s="19"/>
      <c r="D22" s="18" t="s">
        <v>406</v>
      </c>
      <c r="E22" s="19"/>
      <c r="F22" s="18" t="s">
        <v>407</v>
      </c>
      <c r="G22" s="20"/>
    </row>
    <row r="23" s="1" customFormat="1" ht="10" customHeight="1" spans="1:7">
      <c r="A23" s="4" t="s">
        <v>408</v>
      </c>
      <c r="B23" s="4"/>
      <c r="C23" s="4"/>
      <c r="D23" s="4"/>
      <c r="E23" s="4"/>
      <c r="F23" s="4"/>
      <c r="G23" s="21"/>
    </row>
    <row r="24" s="1" customFormat="1" ht="10" customHeight="1" spans="1:7">
      <c r="A24" s="4"/>
      <c r="B24" s="4"/>
      <c r="C24" s="4"/>
      <c r="D24" s="4"/>
      <c r="E24" s="4"/>
      <c r="F24" s="4"/>
      <c r="G24" s="21"/>
    </row>
    <row r="25" s="1" customFormat="1" ht="10" customHeight="1" spans="1:7">
      <c r="A25" s="4"/>
      <c r="B25" s="4"/>
      <c r="C25" s="4"/>
      <c r="D25" s="4"/>
      <c r="E25" s="4"/>
      <c r="F25" s="4"/>
      <c r="G25" s="21"/>
    </row>
    <row r="26" s="1" customFormat="1" spans="1:7">
      <c r="A26" s="4"/>
      <c r="B26" s="4"/>
      <c r="C26" s="4"/>
      <c r="D26" s="4"/>
      <c r="E26" s="4"/>
      <c r="F26" s="4"/>
      <c r="G26" s="21"/>
    </row>
  </sheetData>
  <mergeCells count="37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A7:A8"/>
    <mergeCell ref="A9:A21"/>
    <mergeCell ref="B10:B11"/>
    <mergeCell ref="B12:B14"/>
    <mergeCell ref="B15:B20"/>
    <mergeCell ref="C15:C16"/>
    <mergeCell ref="C18:C19"/>
    <mergeCell ref="A4:B6"/>
    <mergeCell ref="A23:G26"/>
  </mergeCell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workbookViewId="0">
      <selection activeCell="A1" sqref="$A1:$XFD1048576"/>
    </sheetView>
  </sheetViews>
  <sheetFormatPr defaultColWidth="9" defaultRowHeight="13.5" outlineLevelCol="6"/>
  <cols>
    <col min="1" max="1" width="9" style="1"/>
    <col min="2" max="2" width="9.875" style="1" customWidth="1"/>
    <col min="3" max="3" width="8.75" style="1" customWidth="1"/>
    <col min="4" max="4" width="13" style="1" customWidth="1"/>
    <col min="5" max="5" width="10.375" style="1" customWidth="1"/>
    <col min="6" max="6" width="14.75" style="1" customWidth="1"/>
    <col min="7" max="7" width="13" style="1" customWidth="1"/>
    <col min="8" max="16384" width="9" style="1"/>
  </cols>
  <sheetData>
    <row r="1" s="1" customFormat="1" ht="28" customHeight="1" spans="1:7">
      <c r="A1" s="2" t="s">
        <v>355</v>
      </c>
      <c r="B1" s="3"/>
      <c r="C1" s="3"/>
      <c r="D1" s="3"/>
      <c r="E1" s="3"/>
      <c r="F1" s="3"/>
      <c r="G1" s="3"/>
    </row>
    <row r="2" s="1" customFormat="1" ht="24" customHeight="1" spans="1:7">
      <c r="A2" s="4" t="s">
        <v>356</v>
      </c>
      <c r="B2" s="4"/>
      <c r="C2" s="4" t="s">
        <v>547</v>
      </c>
      <c r="D2" s="4"/>
      <c r="E2" s="4" t="s">
        <v>358</v>
      </c>
      <c r="F2" s="4" t="s">
        <v>359</v>
      </c>
      <c r="G2" s="4"/>
    </row>
    <row r="3" s="1" customFormat="1" ht="24" customHeight="1" spans="1:7">
      <c r="A3" s="4" t="s">
        <v>360</v>
      </c>
      <c r="B3" s="4"/>
      <c r="C3" s="4" t="s">
        <v>361</v>
      </c>
      <c r="D3" s="4"/>
      <c r="E3" s="4" t="s">
        <v>362</v>
      </c>
      <c r="F3" s="4" t="s">
        <v>189</v>
      </c>
      <c r="G3" s="4"/>
    </row>
    <row r="4" s="1" customFormat="1" ht="24" customHeight="1" spans="1:7">
      <c r="A4" s="5" t="s">
        <v>363</v>
      </c>
      <c r="B4" s="5"/>
      <c r="C4" s="6" t="s">
        <v>364</v>
      </c>
      <c r="D4" s="6"/>
      <c r="E4" s="7">
        <v>50</v>
      </c>
      <c r="F4" s="7"/>
      <c r="G4" s="7"/>
    </row>
    <row r="5" s="1" customFormat="1" ht="24" customHeight="1" spans="1:7">
      <c r="A5" s="5"/>
      <c r="B5" s="5"/>
      <c r="C5" s="8" t="s">
        <v>365</v>
      </c>
      <c r="D5" s="8"/>
      <c r="E5" s="7">
        <v>50</v>
      </c>
      <c r="F5" s="7"/>
      <c r="G5" s="7"/>
    </row>
    <row r="6" s="1" customFormat="1" ht="24" customHeight="1" spans="1:7">
      <c r="A6" s="5"/>
      <c r="B6" s="5"/>
      <c r="C6" s="8" t="s">
        <v>366</v>
      </c>
      <c r="D6" s="8"/>
      <c r="E6" s="7"/>
      <c r="F6" s="7"/>
      <c r="G6" s="7"/>
    </row>
    <row r="7" s="1" customFormat="1" ht="24" customHeight="1" spans="1:7">
      <c r="A7" s="5" t="s">
        <v>367</v>
      </c>
      <c r="B7" s="9" t="s">
        <v>368</v>
      </c>
      <c r="C7" s="9"/>
      <c r="D7" s="9"/>
      <c r="E7" s="9"/>
      <c r="F7" s="9"/>
      <c r="G7" s="9"/>
    </row>
    <row r="8" s="1" customFormat="1" ht="52" customHeight="1" spans="1:7">
      <c r="A8" s="5"/>
      <c r="B8" s="6" t="s">
        <v>548</v>
      </c>
      <c r="C8" s="6"/>
      <c r="D8" s="6"/>
      <c r="E8" s="6"/>
      <c r="F8" s="6"/>
      <c r="G8" s="6"/>
    </row>
    <row r="9" s="1" customFormat="1" ht="21" customHeight="1" spans="1:7">
      <c r="A9" s="5" t="s">
        <v>370</v>
      </c>
      <c r="B9" s="5" t="s">
        <v>371</v>
      </c>
      <c r="C9" s="5" t="s">
        <v>372</v>
      </c>
      <c r="D9" s="9" t="s">
        <v>373</v>
      </c>
      <c r="E9" s="9"/>
      <c r="F9" s="9"/>
      <c r="G9" s="5" t="s">
        <v>374</v>
      </c>
    </row>
    <row r="10" s="1" customFormat="1" ht="33" customHeight="1" spans="1:7">
      <c r="A10" s="5"/>
      <c r="B10" s="10" t="s">
        <v>375</v>
      </c>
      <c r="C10" s="5" t="s">
        <v>376</v>
      </c>
      <c r="D10" s="11" t="s">
        <v>549</v>
      </c>
      <c r="E10" s="12"/>
      <c r="F10" s="13"/>
      <c r="G10" s="5" t="s">
        <v>527</v>
      </c>
    </row>
    <row r="11" s="1" customFormat="1" ht="20" customHeight="1" spans="1:7">
      <c r="A11" s="5"/>
      <c r="B11" s="14"/>
      <c r="C11" s="5" t="s">
        <v>413</v>
      </c>
      <c r="D11" s="11" t="s">
        <v>394</v>
      </c>
      <c r="E11" s="12"/>
      <c r="F11" s="13"/>
      <c r="G11" s="5"/>
    </row>
    <row r="12" s="1" customFormat="1" ht="18" customHeight="1" spans="1:7">
      <c r="A12" s="5"/>
      <c r="B12" s="15"/>
      <c r="C12" s="5" t="s">
        <v>379</v>
      </c>
      <c r="D12" s="11" t="s">
        <v>394</v>
      </c>
      <c r="E12" s="12"/>
      <c r="F12" s="13"/>
      <c r="G12" s="5"/>
    </row>
    <row r="13" s="1" customFormat="1" ht="25" customHeight="1" spans="1:7">
      <c r="A13" s="5"/>
      <c r="B13" s="5" t="s">
        <v>380</v>
      </c>
      <c r="C13" s="5" t="s">
        <v>381</v>
      </c>
      <c r="D13" s="8" t="s">
        <v>550</v>
      </c>
      <c r="E13" s="8"/>
      <c r="F13" s="8"/>
      <c r="G13" s="23" t="s">
        <v>551</v>
      </c>
    </row>
    <row r="14" s="1" customFormat="1" ht="25" customHeight="1" spans="1:7">
      <c r="A14" s="5"/>
      <c r="B14" s="5"/>
      <c r="C14" s="5"/>
      <c r="D14" s="8" t="s">
        <v>552</v>
      </c>
      <c r="E14" s="8"/>
      <c r="F14" s="8"/>
      <c r="G14" s="23" t="s">
        <v>553</v>
      </c>
    </row>
    <row r="15" s="1" customFormat="1" ht="25" customHeight="1" spans="1:7">
      <c r="A15" s="5"/>
      <c r="B15" s="5"/>
      <c r="C15" s="5" t="s">
        <v>384</v>
      </c>
      <c r="D15" s="8" t="s">
        <v>554</v>
      </c>
      <c r="E15" s="8"/>
      <c r="F15" s="8"/>
      <c r="G15" s="26">
        <v>1</v>
      </c>
    </row>
    <row r="16" s="1" customFormat="1" ht="20" customHeight="1" spans="1:7">
      <c r="A16" s="5"/>
      <c r="B16" s="5"/>
      <c r="C16" s="5" t="s">
        <v>389</v>
      </c>
      <c r="D16" s="8" t="s">
        <v>555</v>
      </c>
      <c r="E16" s="8"/>
      <c r="F16" s="8"/>
      <c r="G16" s="22" t="s">
        <v>463</v>
      </c>
    </row>
    <row r="17" s="1" customFormat="1" ht="20" hidden="1" customHeight="1" spans="1:7">
      <c r="A17" s="5"/>
      <c r="B17" s="5"/>
      <c r="C17" s="5"/>
      <c r="D17" s="8" t="s">
        <v>416</v>
      </c>
      <c r="E17" s="8"/>
      <c r="F17" s="8"/>
      <c r="G17" s="23"/>
    </row>
    <row r="18" s="1" customFormat="1" ht="20" hidden="1" customHeight="1" spans="1:7">
      <c r="A18" s="5"/>
      <c r="B18" s="5" t="s">
        <v>392</v>
      </c>
      <c r="C18" s="5" t="s">
        <v>393</v>
      </c>
      <c r="D18" s="8" t="s">
        <v>394</v>
      </c>
      <c r="E18" s="8"/>
      <c r="F18" s="8"/>
      <c r="G18" s="23"/>
    </row>
    <row r="19" s="1" customFormat="1" ht="20" hidden="1" customHeight="1" spans="1:7">
      <c r="A19" s="5"/>
      <c r="B19" s="5"/>
      <c r="C19" s="5"/>
      <c r="D19" s="8" t="s">
        <v>416</v>
      </c>
      <c r="E19" s="8"/>
      <c r="F19" s="8"/>
      <c r="G19" s="23"/>
    </row>
    <row r="20" s="1" customFormat="1" ht="55" customHeight="1" spans="1:7">
      <c r="A20" s="5"/>
      <c r="B20" s="5"/>
      <c r="C20" s="5" t="s">
        <v>395</v>
      </c>
      <c r="D20" s="8" t="s">
        <v>556</v>
      </c>
      <c r="E20" s="8"/>
      <c r="F20" s="8"/>
      <c r="G20" s="22" t="s">
        <v>425</v>
      </c>
    </row>
    <row r="21" s="1" customFormat="1" ht="20" hidden="1" customHeight="1" spans="1:7">
      <c r="A21" s="5"/>
      <c r="B21" s="5"/>
      <c r="C21" s="5"/>
      <c r="D21" s="8" t="s">
        <v>416</v>
      </c>
      <c r="E21" s="8"/>
      <c r="F21" s="8"/>
      <c r="G21" s="23"/>
    </row>
    <row r="22" s="1" customFormat="1" ht="20" hidden="1" customHeight="1" spans="1:7">
      <c r="A22" s="5"/>
      <c r="B22" s="5"/>
      <c r="C22" s="5" t="s">
        <v>426</v>
      </c>
      <c r="D22" s="8" t="s">
        <v>394</v>
      </c>
      <c r="E22" s="8"/>
      <c r="F22" s="8"/>
      <c r="G22" s="22"/>
    </row>
    <row r="23" s="1" customFormat="1" ht="20" hidden="1" customHeight="1" spans="1:7">
      <c r="A23" s="5"/>
      <c r="B23" s="5"/>
      <c r="C23" s="5"/>
      <c r="D23" s="8" t="s">
        <v>416</v>
      </c>
      <c r="E23" s="8"/>
      <c r="F23" s="8"/>
      <c r="G23" s="22"/>
    </row>
    <row r="24" s="1" customFormat="1" ht="38" customHeight="1" spans="1:7">
      <c r="A24" s="5"/>
      <c r="B24" s="5"/>
      <c r="C24" s="5" t="s">
        <v>398</v>
      </c>
      <c r="D24" s="8" t="s">
        <v>394</v>
      </c>
      <c r="E24" s="8"/>
      <c r="F24" s="8"/>
      <c r="G24" s="22"/>
    </row>
    <row r="25" s="1" customFormat="1" ht="20" customHeight="1" spans="1:7">
      <c r="A25" s="5"/>
      <c r="B25" s="5" t="s">
        <v>401</v>
      </c>
      <c r="C25" s="5" t="s">
        <v>452</v>
      </c>
      <c r="D25" s="8" t="s">
        <v>557</v>
      </c>
      <c r="E25" s="8"/>
      <c r="F25" s="8"/>
      <c r="G25" s="23" t="s">
        <v>388</v>
      </c>
    </row>
    <row r="26" s="1" customFormat="1" ht="29" customHeight="1" spans="1:7">
      <c r="A26" s="17" t="s">
        <v>404</v>
      </c>
      <c r="B26" s="18" t="s">
        <v>405</v>
      </c>
      <c r="C26" s="19"/>
      <c r="D26" s="18" t="s">
        <v>406</v>
      </c>
      <c r="E26" s="19"/>
      <c r="F26" s="18" t="s">
        <v>407</v>
      </c>
      <c r="G26" s="20"/>
    </row>
    <row r="27" s="1" customFormat="1" ht="10" customHeight="1" spans="1:7">
      <c r="A27" s="4" t="s">
        <v>408</v>
      </c>
      <c r="B27" s="4"/>
      <c r="C27" s="4"/>
      <c r="D27" s="4"/>
      <c r="E27" s="4"/>
      <c r="F27" s="4"/>
      <c r="G27" s="21"/>
    </row>
    <row r="28" s="1" customFormat="1" ht="10" customHeight="1" spans="1:7">
      <c r="A28" s="4"/>
      <c r="B28" s="4"/>
      <c r="C28" s="4"/>
      <c r="D28" s="4"/>
      <c r="E28" s="4"/>
      <c r="F28" s="4"/>
      <c r="G28" s="21"/>
    </row>
    <row r="29" s="1" customFormat="1" ht="10" customHeight="1" spans="1:7">
      <c r="A29" s="4"/>
      <c r="B29" s="4"/>
      <c r="C29" s="4"/>
      <c r="D29" s="4"/>
      <c r="E29" s="4"/>
      <c r="F29" s="4"/>
      <c r="G29" s="21"/>
    </row>
    <row r="30" s="1" customFormat="1" spans="1:7">
      <c r="A30" s="4"/>
      <c r="B30" s="4"/>
      <c r="C30" s="4"/>
      <c r="D30" s="4"/>
      <c r="E30" s="4"/>
      <c r="F30" s="4"/>
      <c r="G30" s="21"/>
    </row>
  </sheetData>
  <mergeCells count="44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A7:A8"/>
    <mergeCell ref="A9:A25"/>
    <mergeCell ref="B10:B12"/>
    <mergeCell ref="B13:B17"/>
    <mergeCell ref="B18:B24"/>
    <mergeCell ref="C13:C14"/>
    <mergeCell ref="C16:C17"/>
    <mergeCell ref="C18:C19"/>
    <mergeCell ref="C20:C21"/>
    <mergeCell ref="C22:C23"/>
    <mergeCell ref="A4:B6"/>
    <mergeCell ref="A27:G30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workbookViewId="0">
      <selection activeCell="A1" sqref="$A1:$XFD1048576"/>
    </sheetView>
  </sheetViews>
  <sheetFormatPr defaultColWidth="9" defaultRowHeight="13.5" outlineLevelCol="6"/>
  <cols>
    <col min="1" max="1" width="9" style="1"/>
    <col min="2" max="2" width="9.875" style="1" customWidth="1"/>
    <col min="3" max="3" width="8.75" style="1" customWidth="1"/>
    <col min="4" max="4" width="13" style="1" customWidth="1"/>
    <col min="5" max="5" width="10.375" style="1" customWidth="1"/>
    <col min="6" max="6" width="14.75" style="1" customWidth="1"/>
    <col min="7" max="7" width="13" style="1" customWidth="1"/>
    <col min="8" max="16384" width="9" style="1"/>
  </cols>
  <sheetData>
    <row r="1" s="1" customFormat="1" ht="28" customHeight="1" spans="1:7">
      <c r="A1" s="2" t="s">
        <v>355</v>
      </c>
      <c r="B1" s="3"/>
      <c r="C1" s="3"/>
      <c r="D1" s="3"/>
      <c r="E1" s="3"/>
      <c r="F1" s="3"/>
      <c r="G1" s="3"/>
    </row>
    <row r="2" s="1" customFormat="1" ht="24" customHeight="1" spans="1:7">
      <c r="A2" s="4" t="s">
        <v>356</v>
      </c>
      <c r="B2" s="4"/>
      <c r="C2" s="4" t="s">
        <v>558</v>
      </c>
      <c r="D2" s="4"/>
      <c r="E2" s="4" t="s">
        <v>358</v>
      </c>
      <c r="F2" s="4" t="s">
        <v>359</v>
      </c>
      <c r="G2" s="4"/>
    </row>
    <row r="3" s="1" customFormat="1" ht="24" customHeight="1" spans="1:7">
      <c r="A3" s="4" t="s">
        <v>360</v>
      </c>
      <c r="B3" s="4"/>
      <c r="C3" s="4" t="s">
        <v>361</v>
      </c>
      <c r="D3" s="4"/>
      <c r="E3" s="4" t="s">
        <v>362</v>
      </c>
      <c r="F3" s="4" t="s">
        <v>189</v>
      </c>
      <c r="G3" s="4"/>
    </row>
    <row r="4" s="1" customFormat="1" ht="24" customHeight="1" spans="1:7">
      <c r="A4" s="5" t="s">
        <v>363</v>
      </c>
      <c r="B4" s="5"/>
      <c r="C4" s="6" t="s">
        <v>364</v>
      </c>
      <c r="D4" s="6"/>
      <c r="E4" s="7">
        <v>200</v>
      </c>
      <c r="F4" s="7"/>
      <c r="G4" s="7"/>
    </row>
    <row r="5" s="1" customFormat="1" ht="24" customHeight="1" spans="1:7">
      <c r="A5" s="5"/>
      <c r="B5" s="5"/>
      <c r="C5" s="8" t="s">
        <v>365</v>
      </c>
      <c r="D5" s="8"/>
      <c r="E5" s="7">
        <v>200</v>
      </c>
      <c r="F5" s="7"/>
      <c r="G5" s="7"/>
    </row>
    <row r="6" s="1" customFormat="1" ht="24" customHeight="1" spans="1:7">
      <c r="A6" s="5"/>
      <c r="B6" s="5"/>
      <c r="C6" s="8" t="s">
        <v>366</v>
      </c>
      <c r="D6" s="8"/>
      <c r="E6" s="7"/>
      <c r="F6" s="7"/>
      <c r="G6" s="7"/>
    </row>
    <row r="7" s="1" customFormat="1" ht="24" customHeight="1" spans="1:7">
      <c r="A7" s="5" t="s">
        <v>367</v>
      </c>
      <c r="B7" s="9" t="s">
        <v>368</v>
      </c>
      <c r="C7" s="9"/>
      <c r="D7" s="9"/>
      <c r="E7" s="9"/>
      <c r="F7" s="9"/>
      <c r="G7" s="9"/>
    </row>
    <row r="8" s="1" customFormat="1" ht="39" customHeight="1" spans="1:7">
      <c r="A8" s="5"/>
      <c r="B8" s="6" t="s">
        <v>559</v>
      </c>
      <c r="C8" s="6"/>
      <c r="D8" s="6"/>
      <c r="E8" s="6"/>
      <c r="F8" s="6"/>
      <c r="G8" s="6"/>
    </row>
    <row r="9" s="1" customFormat="1" ht="21" customHeight="1" spans="1:7">
      <c r="A9" s="5" t="s">
        <v>370</v>
      </c>
      <c r="B9" s="5" t="s">
        <v>371</v>
      </c>
      <c r="C9" s="5" t="s">
        <v>372</v>
      </c>
      <c r="D9" s="9" t="s">
        <v>373</v>
      </c>
      <c r="E9" s="9"/>
      <c r="F9" s="9"/>
      <c r="G9" s="5" t="s">
        <v>374</v>
      </c>
    </row>
    <row r="10" s="1" customFormat="1" ht="20" customHeight="1" spans="1:7">
      <c r="A10" s="5"/>
      <c r="B10" s="10" t="s">
        <v>375</v>
      </c>
      <c r="C10" s="5" t="s">
        <v>376</v>
      </c>
      <c r="D10" s="11" t="s">
        <v>377</v>
      </c>
      <c r="E10" s="12"/>
      <c r="F10" s="13"/>
      <c r="G10" s="5" t="s">
        <v>482</v>
      </c>
    </row>
    <row r="11" s="1" customFormat="1" ht="20" customHeight="1" spans="1:7">
      <c r="A11" s="5"/>
      <c r="B11" s="14"/>
      <c r="C11" s="5" t="s">
        <v>413</v>
      </c>
      <c r="D11" s="11" t="s">
        <v>394</v>
      </c>
      <c r="E11" s="12"/>
      <c r="F11" s="13"/>
      <c r="G11" s="5"/>
    </row>
    <row r="12" s="1" customFormat="1" ht="20" hidden="1" customHeight="1" spans="1:7">
      <c r="A12" s="5"/>
      <c r="B12" s="15"/>
      <c r="C12" s="5" t="s">
        <v>379</v>
      </c>
      <c r="D12" s="11" t="s">
        <v>394</v>
      </c>
      <c r="E12" s="12"/>
      <c r="F12" s="13"/>
      <c r="G12" s="5"/>
    </row>
    <row r="13" s="1" customFormat="1" ht="20" customHeight="1" spans="1:7">
      <c r="A13" s="5"/>
      <c r="B13" s="5" t="s">
        <v>380</v>
      </c>
      <c r="C13" s="5" t="s">
        <v>381</v>
      </c>
      <c r="D13" s="8" t="s">
        <v>560</v>
      </c>
      <c r="E13" s="8"/>
      <c r="F13" s="8"/>
      <c r="G13" s="22" t="s">
        <v>561</v>
      </c>
    </row>
    <row r="14" s="1" customFormat="1" ht="20" customHeight="1" spans="1:7">
      <c r="A14" s="5"/>
      <c r="B14" s="5"/>
      <c r="C14" s="5"/>
      <c r="D14" s="8" t="s">
        <v>416</v>
      </c>
      <c r="E14" s="8"/>
      <c r="F14" s="8"/>
      <c r="G14" s="23"/>
    </row>
    <row r="15" s="1" customFormat="1" ht="20" customHeight="1" spans="1:7">
      <c r="A15" s="5"/>
      <c r="B15" s="5"/>
      <c r="C15" s="10" t="s">
        <v>384</v>
      </c>
      <c r="D15" s="8" t="s">
        <v>562</v>
      </c>
      <c r="E15" s="8"/>
      <c r="F15" s="8"/>
      <c r="G15" s="24">
        <v>1</v>
      </c>
    </row>
    <row r="16" s="1" customFormat="1" ht="38" customHeight="1" spans="1:7">
      <c r="A16" s="5"/>
      <c r="B16" s="5"/>
      <c r="C16" s="15"/>
      <c r="D16" s="8" t="s">
        <v>563</v>
      </c>
      <c r="E16" s="8"/>
      <c r="F16" s="8"/>
      <c r="G16" s="23" t="s">
        <v>564</v>
      </c>
    </row>
    <row r="17" s="1" customFormat="1" ht="38" customHeight="1" spans="1:7">
      <c r="A17" s="5"/>
      <c r="B17" s="5"/>
      <c r="C17" s="5" t="s">
        <v>389</v>
      </c>
      <c r="D17" s="8" t="s">
        <v>565</v>
      </c>
      <c r="E17" s="8"/>
      <c r="F17" s="8"/>
      <c r="G17" s="22" t="s">
        <v>463</v>
      </c>
    </row>
    <row r="18" s="1" customFormat="1" ht="20" hidden="1" customHeight="1" spans="1:7">
      <c r="A18" s="5"/>
      <c r="B18" s="5" t="s">
        <v>392</v>
      </c>
      <c r="C18" s="5" t="s">
        <v>393</v>
      </c>
      <c r="D18" s="8" t="s">
        <v>394</v>
      </c>
      <c r="E18" s="8"/>
      <c r="F18" s="8"/>
      <c r="G18" s="23"/>
    </row>
    <row r="19" s="1" customFormat="1" ht="20" hidden="1" customHeight="1" spans="1:7">
      <c r="A19" s="5"/>
      <c r="B19" s="5"/>
      <c r="C19" s="5"/>
      <c r="D19" s="8" t="s">
        <v>416</v>
      </c>
      <c r="E19" s="8"/>
      <c r="F19" s="8"/>
      <c r="G19" s="23"/>
    </row>
    <row r="20" s="1" customFormat="1" ht="32" customHeight="1" spans="1:7">
      <c r="A20" s="5"/>
      <c r="B20" s="5"/>
      <c r="C20" s="5" t="s">
        <v>395</v>
      </c>
      <c r="D20" s="8" t="s">
        <v>566</v>
      </c>
      <c r="E20" s="8"/>
      <c r="F20" s="8"/>
      <c r="G20" s="22" t="s">
        <v>423</v>
      </c>
    </row>
    <row r="21" s="1" customFormat="1" ht="20" hidden="1" customHeight="1" spans="1:7">
      <c r="A21" s="5"/>
      <c r="B21" s="5"/>
      <c r="C21" s="5" t="s">
        <v>426</v>
      </c>
      <c r="D21" s="8" t="s">
        <v>394</v>
      </c>
      <c r="E21" s="8"/>
      <c r="F21" s="8"/>
      <c r="G21" s="22"/>
    </row>
    <row r="22" s="1" customFormat="1" ht="20" hidden="1" customHeight="1" spans="1:7">
      <c r="A22" s="5"/>
      <c r="B22" s="5"/>
      <c r="C22" s="5"/>
      <c r="D22" s="8" t="s">
        <v>416</v>
      </c>
      <c r="E22" s="8"/>
      <c r="F22" s="8"/>
      <c r="G22" s="22"/>
    </row>
    <row r="23" s="1" customFormat="1" ht="63" customHeight="1" spans="1:7">
      <c r="A23" s="5"/>
      <c r="B23" s="5"/>
      <c r="C23" s="5" t="s">
        <v>398</v>
      </c>
      <c r="D23" s="8" t="s">
        <v>416</v>
      </c>
      <c r="E23" s="8"/>
      <c r="F23" s="8"/>
      <c r="G23" s="22"/>
    </row>
    <row r="24" s="1" customFormat="1" ht="30" customHeight="1" spans="1:7">
      <c r="A24" s="5"/>
      <c r="B24" s="5" t="s">
        <v>401</v>
      </c>
      <c r="C24" s="5" t="s">
        <v>452</v>
      </c>
      <c r="D24" s="8" t="s">
        <v>403</v>
      </c>
      <c r="E24" s="8"/>
      <c r="F24" s="8"/>
      <c r="G24" s="23" t="s">
        <v>321</v>
      </c>
    </row>
    <row r="25" s="1" customFormat="1" ht="29" customHeight="1" spans="1:7">
      <c r="A25" s="17" t="s">
        <v>404</v>
      </c>
      <c r="B25" s="18" t="s">
        <v>405</v>
      </c>
      <c r="C25" s="19"/>
      <c r="D25" s="18" t="s">
        <v>406</v>
      </c>
      <c r="E25" s="19"/>
      <c r="F25" s="18" t="s">
        <v>407</v>
      </c>
      <c r="G25" s="25"/>
    </row>
    <row r="26" s="1" customFormat="1" ht="10" customHeight="1" spans="1:7">
      <c r="A26" s="4" t="s">
        <v>408</v>
      </c>
      <c r="B26" s="4"/>
      <c r="C26" s="4"/>
      <c r="D26" s="4"/>
      <c r="E26" s="4"/>
      <c r="F26" s="4"/>
      <c r="G26" s="21"/>
    </row>
    <row r="27" s="1" customFormat="1" ht="10" customHeight="1" spans="1:7">
      <c r="A27" s="4"/>
      <c r="B27" s="4"/>
      <c r="C27" s="4"/>
      <c r="D27" s="4"/>
      <c r="E27" s="4"/>
      <c r="F27" s="4"/>
      <c r="G27" s="21"/>
    </row>
    <row r="28" s="1" customFormat="1" ht="10" customHeight="1" spans="1:7">
      <c r="A28" s="4"/>
      <c r="B28" s="4"/>
      <c r="C28" s="4"/>
      <c r="D28" s="4"/>
      <c r="E28" s="4"/>
      <c r="F28" s="4"/>
      <c r="G28" s="21"/>
    </row>
    <row r="29" s="1" customFormat="1" spans="1:7">
      <c r="A29" s="4"/>
      <c r="B29" s="4"/>
      <c r="C29" s="4"/>
      <c r="D29" s="4"/>
      <c r="E29" s="4"/>
      <c r="F29" s="4"/>
      <c r="G29" s="21"/>
    </row>
  </sheetData>
  <mergeCells count="42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A7:A8"/>
    <mergeCell ref="A9:A24"/>
    <mergeCell ref="B10:B12"/>
    <mergeCell ref="B13:B17"/>
    <mergeCell ref="B18:B23"/>
    <mergeCell ref="C13:C14"/>
    <mergeCell ref="C15:C16"/>
    <mergeCell ref="C18:C19"/>
    <mergeCell ref="C21:C22"/>
    <mergeCell ref="A4:B6"/>
    <mergeCell ref="A26:G29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workbookViewId="0">
      <selection activeCell="G21" sqref="G21"/>
    </sheetView>
  </sheetViews>
  <sheetFormatPr defaultColWidth="9" defaultRowHeight="13.5" outlineLevelCol="6"/>
  <cols>
    <col min="1" max="1" width="9" style="1"/>
    <col min="2" max="2" width="9.875" style="1" customWidth="1"/>
    <col min="3" max="3" width="8.75" style="1" customWidth="1"/>
    <col min="4" max="4" width="13" style="1" customWidth="1"/>
    <col min="5" max="5" width="10.375" style="1" customWidth="1"/>
    <col min="6" max="6" width="14.75" style="1" customWidth="1"/>
    <col min="7" max="7" width="13" style="1" customWidth="1"/>
    <col min="8" max="16384" width="9" style="1"/>
  </cols>
  <sheetData>
    <row r="1" s="1" customFormat="1" ht="28" customHeight="1" spans="1:7">
      <c r="A1" s="2" t="s">
        <v>355</v>
      </c>
      <c r="B1" s="3"/>
      <c r="C1" s="3"/>
      <c r="D1" s="3"/>
      <c r="E1" s="3"/>
      <c r="F1" s="3"/>
      <c r="G1" s="3"/>
    </row>
    <row r="2" s="1" customFormat="1" ht="24" customHeight="1" spans="1:7">
      <c r="A2" s="4" t="s">
        <v>356</v>
      </c>
      <c r="B2" s="4"/>
      <c r="C2" s="4" t="s">
        <v>567</v>
      </c>
      <c r="D2" s="4"/>
      <c r="E2" s="4" t="s">
        <v>358</v>
      </c>
      <c r="F2" s="4" t="s">
        <v>359</v>
      </c>
      <c r="G2" s="4"/>
    </row>
    <row r="3" s="1" customFormat="1" ht="24" customHeight="1" spans="1:7">
      <c r="A3" s="4" t="s">
        <v>360</v>
      </c>
      <c r="B3" s="4"/>
      <c r="C3" s="4" t="s">
        <v>361</v>
      </c>
      <c r="D3" s="4"/>
      <c r="E3" s="4" t="s">
        <v>362</v>
      </c>
      <c r="F3" s="4" t="s">
        <v>189</v>
      </c>
      <c r="G3" s="4"/>
    </row>
    <row r="4" s="1" customFormat="1" ht="24" customHeight="1" spans="1:7">
      <c r="A4" s="5" t="s">
        <v>363</v>
      </c>
      <c r="B4" s="5"/>
      <c r="C4" s="6" t="s">
        <v>364</v>
      </c>
      <c r="D4" s="6"/>
      <c r="E4" s="7">
        <v>954.89</v>
      </c>
      <c r="F4" s="7"/>
      <c r="G4" s="7"/>
    </row>
    <row r="5" s="1" customFormat="1" ht="24" customHeight="1" spans="1:7">
      <c r="A5" s="5"/>
      <c r="B5" s="5"/>
      <c r="C5" s="8" t="s">
        <v>365</v>
      </c>
      <c r="D5" s="8"/>
      <c r="E5" s="7">
        <v>954.89</v>
      </c>
      <c r="F5" s="7"/>
      <c r="G5" s="7"/>
    </row>
    <row r="6" s="1" customFormat="1" ht="24" customHeight="1" spans="1:7">
      <c r="A6" s="5"/>
      <c r="B6" s="5"/>
      <c r="C6" s="8" t="s">
        <v>366</v>
      </c>
      <c r="D6" s="8"/>
      <c r="E6" s="7"/>
      <c r="F6" s="7"/>
      <c r="G6" s="7"/>
    </row>
    <row r="7" s="1" customFormat="1" ht="24" customHeight="1" spans="1:7">
      <c r="A7" s="5" t="s">
        <v>367</v>
      </c>
      <c r="B7" s="9" t="s">
        <v>368</v>
      </c>
      <c r="C7" s="9"/>
      <c r="D7" s="9"/>
      <c r="E7" s="9"/>
      <c r="F7" s="9"/>
      <c r="G7" s="9"/>
    </row>
    <row r="8" s="1" customFormat="1" ht="41" customHeight="1" spans="1:7">
      <c r="A8" s="5"/>
      <c r="B8" s="6" t="s">
        <v>568</v>
      </c>
      <c r="C8" s="6"/>
      <c r="D8" s="6"/>
      <c r="E8" s="6"/>
      <c r="F8" s="6"/>
      <c r="G8" s="6"/>
    </row>
    <row r="9" s="1" customFormat="1" ht="21" customHeight="1" spans="1:7">
      <c r="A9" s="5" t="s">
        <v>370</v>
      </c>
      <c r="B9" s="5" t="s">
        <v>371</v>
      </c>
      <c r="C9" s="5" t="s">
        <v>372</v>
      </c>
      <c r="D9" s="9" t="s">
        <v>373</v>
      </c>
      <c r="E9" s="9"/>
      <c r="F9" s="9"/>
      <c r="G9" s="5" t="s">
        <v>374</v>
      </c>
    </row>
    <row r="10" s="1" customFormat="1" ht="30" customHeight="1" spans="1:7">
      <c r="A10" s="5"/>
      <c r="B10" s="10" t="s">
        <v>375</v>
      </c>
      <c r="C10" s="5" t="s">
        <v>376</v>
      </c>
      <c r="D10" s="11" t="s">
        <v>569</v>
      </c>
      <c r="E10" s="12"/>
      <c r="F10" s="13"/>
      <c r="G10" s="5" t="s">
        <v>570</v>
      </c>
    </row>
    <row r="11" s="1" customFormat="1" ht="47" customHeight="1" spans="1:7">
      <c r="A11" s="5"/>
      <c r="B11" s="14"/>
      <c r="C11" s="5" t="s">
        <v>413</v>
      </c>
      <c r="D11" s="11" t="s">
        <v>394</v>
      </c>
      <c r="E11" s="12"/>
      <c r="F11" s="13"/>
      <c r="G11" s="5"/>
    </row>
    <row r="12" s="1" customFormat="1" ht="20" hidden="1" customHeight="1" spans="1:7">
      <c r="A12" s="5"/>
      <c r="B12" s="15"/>
      <c r="C12" s="5" t="s">
        <v>379</v>
      </c>
      <c r="D12" s="11" t="s">
        <v>394</v>
      </c>
      <c r="E12" s="12"/>
      <c r="F12" s="13"/>
      <c r="G12" s="5"/>
    </row>
    <row r="13" s="1" customFormat="1" ht="27" customHeight="1" spans="1:7">
      <c r="A13" s="5"/>
      <c r="B13" s="5" t="s">
        <v>380</v>
      </c>
      <c r="C13" s="5" t="s">
        <v>381</v>
      </c>
      <c r="D13" s="8" t="s">
        <v>571</v>
      </c>
      <c r="E13" s="8"/>
      <c r="F13" s="8"/>
      <c r="G13" s="7" t="s">
        <v>553</v>
      </c>
    </row>
    <row r="14" s="1" customFormat="1" ht="20" customHeight="1" spans="1:7">
      <c r="A14" s="5"/>
      <c r="B14" s="5"/>
      <c r="C14" s="5" t="s">
        <v>384</v>
      </c>
      <c r="D14" s="8" t="s">
        <v>572</v>
      </c>
      <c r="E14" s="8"/>
      <c r="F14" s="8"/>
      <c r="G14" s="7" t="s">
        <v>388</v>
      </c>
    </row>
    <row r="15" s="1" customFormat="1" ht="20" customHeight="1" spans="1:7">
      <c r="A15" s="5"/>
      <c r="B15" s="5"/>
      <c r="C15" s="5"/>
      <c r="D15" s="8" t="s">
        <v>416</v>
      </c>
      <c r="E15" s="8"/>
      <c r="F15" s="8"/>
      <c r="G15" s="7"/>
    </row>
    <row r="16" s="1" customFormat="1" ht="29" customHeight="1" spans="1:7">
      <c r="A16" s="5"/>
      <c r="B16" s="5"/>
      <c r="C16" s="5" t="s">
        <v>389</v>
      </c>
      <c r="D16" s="8" t="s">
        <v>573</v>
      </c>
      <c r="E16" s="8"/>
      <c r="F16" s="8"/>
      <c r="G16" s="16" t="s">
        <v>463</v>
      </c>
    </row>
    <row r="17" s="1" customFormat="1" ht="20" customHeight="1" spans="1:7">
      <c r="A17" s="5"/>
      <c r="B17" s="5"/>
      <c r="C17" s="5"/>
      <c r="D17" s="8" t="s">
        <v>574</v>
      </c>
      <c r="E17" s="8"/>
      <c r="F17" s="8"/>
      <c r="G17" s="16" t="s">
        <v>463</v>
      </c>
    </row>
    <row r="18" s="1" customFormat="1" ht="20" hidden="1" customHeight="1" spans="1:7">
      <c r="A18" s="5"/>
      <c r="B18" s="5" t="s">
        <v>392</v>
      </c>
      <c r="C18" s="5" t="s">
        <v>393</v>
      </c>
      <c r="D18" s="8" t="s">
        <v>394</v>
      </c>
      <c r="E18" s="8"/>
      <c r="F18" s="8"/>
      <c r="G18" s="7"/>
    </row>
    <row r="19" s="1" customFormat="1" ht="20" hidden="1" customHeight="1" spans="1:7">
      <c r="A19" s="5"/>
      <c r="B19" s="5"/>
      <c r="C19" s="5"/>
      <c r="D19" s="8" t="s">
        <v>416</v>
      </c>
      <c r="E19" s="8"/>
      <c r="F19" s="8"/>
      <c r="G19" s="7"/>
    </row>
    <row r="20" s="1" customFormat="1" ht="30" customHeight="1" spans="1:7">
      <c r="A20" s="5"/>
      <c r="B20" s="5"/>
      <c r="C20" s="5" t="s">
        <v>395</v>
      </c>
      <c r="D20" s="8" t="s">
        <v>575</v>
      </c>
      <c r="E20" s="8"/>
      <c r="F20" s="8"/>
      <c r="G20" s="16" t="s">
        <v>446</v>
      </c>
    </row>
    <row r="21" s="1" customFormat="1" ht="30" customHeight="1" spans="1:7">
      <c r="A21" s="5"/>
      <c r="B21" s="5"/>
      <c r="C21" s="5" t="s">
        <v>426</v>
      </c>
      <c r="D21" s="8" t="s">
        <v>576</v>
      </c>
      <c r="E21" s="8"/>
      <c r="F21" s="8"/>
      <c r="G21" s="16" t="s">
        <v>577</v>
      </c>
    </row>
    <row r="22" s="1" customFormat="1" ht="30" customHeight="1" spans="1:7">
      <c r="A22" s="5"/>
      <c r="B22" s="5"/>
      <c r="C22" s="5" t="s">
        <v>398</v>
      </c>
      <c r="D22" s="8" t="s">
        <v>394</v>
      </c>
      <c r="E22" s="8"/>
      <c r="F22" s="8"/>
      <c r="G22" s="16"/>
    </row>
    <row r="23" s="1" customFormat="1" ht="30" customHeight="1" spans="1:7">
      <c r="A23" s="5"/>
      <c r="B23" s="5" t="s">
        <v>401</v>
      </c>
      <c r="C23" s="5" t="s">
        <v>452</v>
      </c>
      <c r="D23" s="8" t="s">
        <v>578</v>
      </c>
      <c r="E23" s="8"/>
      <c r="F23" s="8"/>
      <c r="G23" s="7" t="s">
        <v>388</v>
      </c>
    </row>
    <row r="24" s="1" customFormat="1" ht="29" customHeight="1" spans="1:7">
      <c r="A24" s="17" t="s">
        <v>404</v>
      </c>
      <c r="B24" s="18" t="s">
        <v>405</v>
      </c>
      <c r="C24" s="19"/>
      <c r="D24" s="18" t="s">
        <v>406</v>
      </c>
      <c r="E24" s="19"/>
      <c r="F24" s="18" t="s">
        <v>407</v>
      </c>
      <c r="G24" s="20"/>
    </row>
    <row r="25" s="1" customFormat="1" ht="10" customHeight="1" spans="1:7">
      <c r="A25" s="4" t="s">
        <v>408</v>
      </c>
      <c r="B25" s="4"/>
      <c r="C25" s="4"/>
      <c r="D25" s="4"/>
      <c r="E25" s="4"/>
      <c r="F25" s="4"/>
      <c r="G25" s="21"/>
    </row>
    <row r="26" s="1" customFormat="1" ht="10" customHeight="1" spans="1:7">
      <c r="A26" s="4"/>
      <c r="B26" s="4"/>
      <c r="C26" s="4"/>
      <c r="D26" s="4"/>
      <c r="E26" s="4"/>
      <c r="F26" s="4"/>
      <c r="G26" s="21"/>
    </row>
    <row r="27" s="1" customFormat="1" ht="10" customHeight="1" spans="1:7">
      <c r="A27" s="4"/>
      <c r="B27" s="4"/>
      <c r="C27" s="4"/>
      <c r="D27" s="4"/>
      <c r="E27" s="4"/>
      <c r="F27" s="4"/>
      <c r="G27" s="21"/>
    </row>
    <row r="28" s="1" customFormat="1" spans="1:7">
      <c r="A28" s="4"/>
      <c r="B28" s="4"/>
      <c r="C28" s="4"/>
      <c r="D28" s="4"/>
      <c r="E28" s="4"/>
      <c r="F28" s="4"/>
      <c r="G28" s="21"/>
    </row>
  </sheetData>
  <mergeCells count="40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A7:A8"/>
    <mergeCell ref="A9:A23"/>
    <mergeCell ref="B10:B12"/>
    <mergeCell ref="B13:B17"/>
    <mergeCell ref="B18:B22"/>
    <mergeCell ref="C14:C15"/>
    <mergeCell ref="C16:C17"/>
    <mergeCell ref="C18:C19"/>
    <mergeCell ref="A4:B6"/>
    <mergeCell ref="A25:G2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4"/>
  <sheetViews>
    <sheetView workbookViewId="0">
      <selection activeCell="B34" sqref="B34"/>
    </sheetView>
  </sheetViews>
  <sheetFormatPr defaultColWidth="9" defaultRowHeight="13.5" outlineLevelCol="1"/>
  <cols>
    <col min="1" max="1" width="69" customWidth="1"/>
    <col min="2" max="2" width="12" style="67" customWidth="1"/>
  </cols>
  <sheetData>
    <row r="1" ht="20.25" spans="1:1">
      <c r="A1" s="114" t="s">
        <v>94</v>
      </c>
    </row>
    <row r="2" spans="1:2">
      <c r="A2" s="115"/>
      <c r="B2" s="67" t="s">
        <v>42</v>
      </c>
    </row>
    <row r="3" ht="20" customHeight="1" spans="1:2">
      <c r="A3" s="66" t="s">
        <v>45</v>
      </c>
      <c r="B3" s="70" t="s">
        <v>46</v>
      </c>
    </row>
    <row r="4" ht="20" customHeight="1" spans="1:2">
      <c r="A4" s="66" t="s">
        <v>95</v>
      </c>
      <c r="B4" s="70">
        <v>1</v>
      </c>
    </row>
    <row r="5" ht="20" customHeight="1" spans="1:2">
      <c r="A5" s="72" t="s">
        <v>96</v>
      </c>
      <c r="B5" s="74">
        <v>2583.5910368</v>
      </c>
    </row>
    <row r="6" ht="20" customHeight="1" spans="1:2">
      <c r="A6" s="64" t="s">
        <v>97</v>
      </c>
      <c r="B6" s="74"/>
    </row>
    <row r="7" ht="20" customHeight="1" spans="1:2">
      <c r="A7" s="72" t="s">
        <v>98</v>
      </c>
      <c r="B7" s="74"/>
    </row>
    <row r="8" ht="20" customHeight="1" spans="1:2">
      <c r="A8" s="64" t="s">
        <v>97</v>
      </c>
      <c r="B8" s="74"/>
    </row>
    <row r="9" ht="20" customHeight="1" spans="1:2">
      <c r="A9" s="72" t="s">
        <v>99</v>
      </c>
      <c r="B9" s="74"/>
    </row>
    <row r="10" ht="20" customHeight="1" spans="1:2">
      <c r="A10" s="64" t="s">
        <v>97</v>
      </c>
      <c r="B10" s="74"/>
    </row>
    <row r="11" ht="20" customHeight="1" spans="1:2">
      <c r="A11" s="72" t="s">
        <v>100</v>
      </c>
      <c r="B11" s="74"/>
    </row>
    <row r="12" ht="20" customHeight="1" spans="1:2">
      <c r="A12" s="64" t="s">
        <v>97</v>
      </c>
      <c r="B12" s="74"/>
    </row>
    <row r="13" ht="20" customHeight="1" spans="1:2">
      <c r="A13" s="72" t="s">
        <v>101</v>
      </c>
      <c r="B13" s="74"/>
    </row>
    <row r="14" ht="20" customHeight="1" spans="1:2">
      <c r="A14" s="64" t="s">
        <v>97</v>
      </c>
      <c r="B14" s="74"/>
    </row>
    <row r="15" ht="20" customHeight="1" spans="1:2">
      <c r="A15" s="72" t="s">
        <v>102</v>
      </c>
      <c r="B15" s="74"/>
    </row>
    <row r="16" ht="20" customHeight="1" spans="1:2">
      <c r="A16" s="64" t="s">
        <v>97</v>
      </c>
      <c r="B16" s="74"/>
    </row>
    <row r="17" ht="20" customHeight="1" spans="1:2">
      <c r="A17" s="72" t="s">
        <v>103</v>
      </c>
      <c r="B17" s="74"/>
    </row>
    <row r="18" ht="20" customHeight="1" spans="1:2">
      <c r="A18" s="64" t="s">
        <v>97</v>
      </c>
      <c r="B18" s="74"/>
    </row>
    <row r="19" ht="20" customHeight="1" spans="1:2">
      <c r="A19" s="72" t="s">
        <v>104</v>
      </c>
      <c r="B19" s="74"/>
    </row>
    <row r="20" ht="20" customHeight="1" spans="1:2">
      <c r="A20" s="64" t="s">
        <v>97</v>
      </c>
      <c r="B20" s="74"/>
    </row>
    <row r="21" ht="20" customHeight="1" spans="1:2">
      <c r="A21" s="72" t="s">
        <v>105</v>
      </c>
      <c r="B21" s="74"/>
    </row>
    <row r="22" ht="20" customHeight="1" spans="1:2">
      <c r="A22" s="64" t="s">
        <v>97</v>
      </c>
      <c r="B22" s="74"/>
    </row>
    <row r="23" ht="20" customHeight="1" spans="1:2">
      <c r="A23" s="72" t="s">
        <v>106</v>
      </c>
      <c r="B23" s="74">
        <f>B5</f>
        <v>2583.5910368</v>
      </c>
    </row>
    <row r="24" ht="20" customHeight="1" spans="1:2">
      <c r="A24" s="64" t="s">
        <v>107</v>
      </c>
      <c r="B24" s="74"/>
    </row>
    <row r="25" ht="20" customHeight="1" spans="1:2">
      <c r="A25" s="64" t="s">
        <v>107</v>
      </c>
      <c r="B25" s="74"/>
    </row>
    <row r="26" ht="20" customHeight="1" spans="1:2">
      <c r="A26" s="64" t="s">
        <v>107</v>
      </c>
      <c r="B26" s="74"/>
    </row>
    <row r="27" ht="20" customHeight="1" spans="1:2">
      <c r="A27" s="64" t="s">
        <v>107</v>
      </c>
      <c r="B27" s="74"/>
    </row>
    <row r="28" ht="20" customHeight="1" spans="1:2">
      <c r="A28" s="64" t="s">
        <v>107</v>
      </c>
      <c r="B28" s="74"/>
    </row>
    <row r="29" ht="20" customHeight="1" spans="1:2">
      <c r="A29" s="72" t="s">
        <v>108</v>
      </c>
      <c r="B29" s="74"/>
    </row>
    <row r="30" ht="20" customHeight="1" spans="1:2">
      <c r="A30" s="64" t="s">
        <v>97</v>
      </c>
      <c r="B30" s="74"/>
    </row>
    <row r="31" ht="20" customHeight="1" spans="1:2">
      <c r="A31" s="72" t="s">
        <v>109</v>
      </c>
      <c r="B31" s="74"/>
    </row>
    <row r="32" ht="20" customHeight="1" spans="1:2">
      <c r="A32" s="64" t="s">
        <v>97</v>
      </c>
      <c r="B32" s="74"/>
    </row>
    <row r="33" ht="20" customHeight="1" spans="1:2">
      <c r="A33" s="72" t="s">
        <v>110</v>
      </c>
      <c r="B33" s="74">
        <f>B23</f>
        <v>2583.5910368</v>
      </c>
    </row>
    <row r="34" spans="1:1">
      <c r="A34" s="107" t="s">
        <v>111</v>
      </c>
    </row>
  </sheetData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workbookViewId="0">
      <selection activeCell="C5" sqref="C5"/>
    </sheetView>
  </sheetViews>
  <sheetFormatPr defaultColWidth="9" defaultRowHeight="13.5" outlineLevelCol="4"/>
  <cols>
    <col min="1" max="1" width="40.375" customWidth="1"/>
    <col min="2" max="3" width="11.75" style="108" customWidth="1"/>
    <col min="4" max="5" width="11.75" style="109" customWidth="1"/>
    <col min="7" max="7" width="12.625"/>
  </cols>
  <sheetData>
    <row r="1" ht="20.25" spans="1:5">
      <c r="A1" s="56" t="s">
        <v>112</v>
      </c>
      <c r="B1" s="68"/>
      <c r="C1" s="68"/>
      <c r="D1" s="56"/>
      <c r="E1" s="56"/>
    </row>
    <row r="2" spans="1:5">
      <c r="A2" s="57"/>
      <c r="B2" s="110"/>
      <c r="C2" s="110"/>
      <c r="D2" s="111"/>
      <c r="E2" s="111" t="s">
        <v>42</v>
      </c>
    </row>
    <row r="3" ht="25" customHeight="1" spans="1:5">
      <c r="A3" s="66" t="s">
        <v>113</v>
      </c>
      <c r="B3" s="70" t="s">
        <v>114</v>
      </c>
      <c r="C3" s="70" t="s">
        <v>115</v>
      </c>
      <c r="D3" s="66" t="s">
        <v>116</v>
      </c>
      <c r="E3" s="66" t="s">
        <v>117</v>
      </c>
    </row>
    <row r="4" ht="25" customHeight="1" spans="1:5">
      <c r="A4" s="66" t="s">
        <v>95</v>
      </c>
      <c r="B4" s="66">
        <v>1</v>
      </c>
      <c r="C4" s="66">
        <v>2</v>
      </c>
      <c r="D4" s="66">
        <v>3</v>
      </c>
      <c r="E4" s="66">
        <v>4</v>
      </c>
    </row>
    <row r="5" ht="25" customHeight="1" spans="1:5">
      <c r="A5" s="80" t="s">
        <v>118</v>
      </c>
      <c r="B5" s="91">
        <f>C5+D5</f>
        <v>2583.5910368</v>
      </c>
      <c r="C5" s="91">
        <f>C6+C14+C17+C24</f>
        <v>979.6010368</v>
      </c>
      <c r="D5" s="92">
        <f>D20+D22</f>
        <v>1603.99</v>
      </c>
      <c r="E5" s="92"/>
    </row>
    <row r="6" ht="25" customHeight="1" spans="1:5">
      <c r="A6" s="112" t="s">
        <v>119</v>
      </c>
      <c r="B6" s="91">
        <f t="shared" ref="B6:B26" si="0">C6+D6</f>
        <v>163.2326784</v>
      </c>
      <c r="C6" s="91">
        <f>C7+C12</f>
        <v>163.2326784</v>
      </c>
      <c r="D6" s="91"/>
      <c r="E6" s="91"/>
    </row>
    <row r="7" ht="25" customHeight="1" spans="1:5">
      <c r="A7" s="113" t="s">
        <v>120</v>
      </c>
      <c r="B7" s="91">
        <f t="shared" si="0"/>
        <v>152.257784</v>
      </c>
      <c r="C7" s="91">
        <f>C8+C9</f>
        <v>152.257784</v>
      </c>
      <c r="D7" s="91"/>
      <c r="E7" s="91"/>
    </row>
    <row r="8" ht="25" customHeight="1" spans="1:5">
      <c r="A8" s="113" t="s">
        <v>121</v>
      </c>
      <c r="B8" s="91">
        <f t="shared" si="0"/>
        <v>115.841856</v>
      </c>
      <c r="C8" s="94">
        <v>115.841856</v>
      </c>
      <c r="D8" s="91"/>
      <c r="E8" s="91"/>
    </row>
    <row r="9" ht="25" customHeight="1" spans="1:5">
      <c r="A9" s="113" t="s">
        <v>122</v>
      </c>
      <c r="B9" s="91">
        <f t="shared" si="0"/>
        <v>36.415928</v>
      </c>
      <c r="C9" s="94">
        <v>36.415928</v>
      </c>
      <c r="D9" s="91"/>
      <c r="E9" s="91"/>
    </row>
    <row r="10" ht="25" customHeight="1" spans="1:5">
      <c r="A10" s="113" t="s">
        <v>123</v>
      </c>
      <c r="B10" s="91">
        <f t="shared" si="0"/>
        <v>0</v>
      </c>
      <c r="C10" s="94">
        <v>0</v>
      </c>
      <c r="D10" s="91"/>
      <c r="E10" s="91"/>
    </row>
    <row r="11" ht="25" customHeight="1" spans="1:5">
      <c r="A11" s="113" t="s">
        <v>124</v>
      </c>
      <c r="B11" s="91">
        <f t="shared" si="0"/>
        <v>0</v>
      </c>
      <c r="C11" s="94">
        <v>0</v>
      </c>
      <c r="D11" s="91"/>
      <c r="E11" s="91"/>
    </row>
    <row r="12" ht="25" customHeight="1" spans="1:5">
      <c r="A12" s="113" t="s">
        <v>125</v>
      </c>
      <c r="B12" s="91">
        <f t="shared" si="0"/>
        <v>10.9748944</v>
      </c>
      <c r="C12" s="91">
        <f>C13</f>
        <v>10.9748944</v>
      </c>
      <c r="D12" s="91"/>
      <c r="E12" s="91"/>
    </row>
    <row r="13" ht="25" customHeight="1" spans="1:5">
      <c r="A13" s="113" t="s">
        <v>126</v>
      </c>
      <c r="B13" s="91">
        <f t="shared" si="0"/>
        <v>10.9748944</v>
      </c>
      <c r="C13" s="94">
        <v>10.9748944</v>
      </c>
      <c r="D13" s="91"/>
      <c r="E13" s="91"/>
    </row>
    <row r="14" ht="25" customHeight="1" spans="1:5">
      <c r="A14" s="112" t="s">
        <v>127</v>
      </c>
      <c r="B14" s="91">
        <f t="shared" si="0"/>
        <v>38.020758</v>
      </c>
      <c r="C14" s="91">
        <f>C15+C16</f>
        <v>38.020758</v>
      </c>
      <c r="D14" s="91"/>
      <c r="E14" s="91"/>
    </row>
    <row r="15" ht="25" customHeight="1" spans="1:5">
      <c r="A15" s="113" t="s">
        <v>128</v>
      </c>
      <c r="B15" s="91">
        <f t="shared" si="0"/>
        <v>9.585</v>
      </c>
      <c r="C15" s="94">
        <v>9.585</v>
      </c>
      <c r="D15" s="91"/>
      <c r="E15" s="91"/>
    </row>
    <row r="16" ht="25" customHeight="1" spans="1:5">
      <c r="A16" s="113" t="s">
        <v>129</v>
      </c>
      <c r="B16" s="91">
        <f t="shared" si="0"/>
        <v>28.435758</v>
      </c>
      <c r="C16" s="94">
        <v>28.435758</v>
      </c>
      <c r="D16" s="91"/>
      <c r="E16" s="91"/>
    </row>
    <row r="17" ht="25" customHeight="1" spans="1:5">
      <c r="A17" s="112" t="s">
        <v>130</v>
      </c>
      <c r="B17" s="91">
        <f t="shared" si="0"/>
        <v>2327.7137084</v>
      </c>
      <c r="C17" s="91">
        <f>C18</f>
        <v>723.7237084</v>
      </c>
      <c r="D17" s="91">
        <f>D20+D22</f>
        <v>1603.99</v>
      </c>
      <c r="E17" s="91"/>
    </row>
    <row r="18" ht="25" customHeight="1" spans="1:5">
      <c r="A18" s="113" t="s">
        <v>131</v>
      </c>
      <c r="B18" s="91">
        <f t="shared" si="0"/>
        <v>723.7237084</v>
      </c>
      <c r="C18" s="91">
        <f>C19</f>
        <v>723.7237084</v>
      </c>
      <c r="D18" s="91"/>
      <c r="E18" s="91"/>
    </row>
    <row r="19" ht="25" customHeight="1" spans="1:5">
      <c r="A19" s="113" t="s">
        <v>132</v>
      </c>
      <c r="B19" s="91">
        <f t="shared" si="0"/>
        <v>723.7237084</v>
      </c>
      <c r="C19" s="94">
        <v>723.7237084</v>
      </c>
      <c r="D19" s="91"/>
      <c r="E19" s="91"/>
    </row>
    <row r="20" ht="25" customHeight="1" spans="1:5">
      <c r="A20" s="113" t="s">
        <v>133</v>
      </c>
      <c r="B20" s="91">
        <f t="shared" si="0"/>
        <v>649.1</v>
      </c>
      <c r="C20" s="91"/>
      <c r="D20" s="91">
        <f>D21</f>
        <v>649.1</v>
      </c>
      <c r="E20" s="91"/>
    </row>
    <row r="21" ht="25" customHeight="1" spans="1:5">
      <c r="A21" s="113" t="s">
        <v>134</v>
      </c>
      <c r="B21" s="91">
        <f t="shared" si="0"/>
        <v>649.1</v>
      </c>
      <c r="C21" s="91"/>
      <c r="D21" s="94">
        <v>649.1</v>
      </c>
      <c r="E21" s="91"/>
    </row>
    <row r="22" ht="25" customHeight="1" spans="1:5">
      <c r="A22" s="113" t="s">
        <v>135</v>
      </c>
      <c r="B22" s="91">
        <f t="shared" si="0"/>
        <v>954.89</v>
      </c>
      <c r="C22" s="91"/>
      <c r="D22" s="91">
        <v>954.89</v>
      </c>
      <c r="E22" s="91"/>
    </row>
    <row r="23" ht="25" customHeight="1" spans="1:5">
      <c r="A23" s="113" t="s">
        <v>136</v>
      </c>
      <c r="B23" s="91">
        <f t="shared" si="0"/>
        <v>954.89</v>
      </c>
      <c r="C23" s="91"/>
      <c r="D23" s="94">
        <v>954.89</v>
      </c>
      <c r="E23" s="91"/>
    </row>
    <row r="24" ht="25" customHeight="1" spans="1:5">
      <c r="A24" s="112" t="s">
        <v>137</v>
      </c>
      <c r="B24" s="91">
        <f t="shared" si="0"/>
        <v>54.623892</v>
      </c>
      <c r="C24" s="91">
        <f>C25</f>
        <v>54.623892</v>
      </c>
      <c r="D24" s="91"/>
      <c r="E24" s="91"/>
    </row>
    <row r="25" ht="25" customHeight="1" spans="1:5">
      <c r="A25" s="113" t="s">
        <v>138</v>
      </c>
      <c r="B25" s="91">
        <f t="shared" si="0"/>
        <v>54.623892</v>
      </c>
      <c r="C25" s="91">
        <f>C26</f>
        <v>54.623892</v>
      </c>
      <c r="D25" s="91"/>
      <c r="E25" s="91"/>
    </row>
    <row r="26" ht="25" customHeight="1" spans="1:5">
      <c r="A26" s="113" t="s">
        <v>139</v>
      </c>
      <c r="B26" s="91">
        <f t="shared" si="0"/>
        <v>54.623892</v>
      </c>
      <c r="C26" s="91">
        <v>54.623892</v>
      </c>
      <c r="D26" s="91"/>
      <c r="E26" s="91"/>
    </row>
    <row r="27" spans="1:1">
      <c r="A27" s="83" t="s">
        <v>140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E30" sqref="E30"/>
    </sheetView>
  </sheetViews>
  <sheetFormatPr defaultColWidth="9" defaultRowHeight="13.5" outlineLevelCol="3"/>
  <cols>
    <col min="1" max="1" width="30.125" customWidth="1"/>
    <col min="2" max="2" width="11.5" style="67" customWidth="1"/>
    <col min="3" max="3" width="27.25" style="67" customWidth="1"/>
    <col min="4" max="4" width="11.875" style="67" customWidth="1"/>
  </cols>
  <sheetData>
    <row r="1" ht="20.25" spans="1:4">
      <c r="A1" s="56" t="s">
        <v>141</v>
      </c>
      <c r="B1" s="68"/>
      <c r="C1" s="68"/>
      <c r="D1" s="68"/>
    </row>
    <row r="2" spans="1:4">
      <c r="A2" s="57"/>
      <c r="B2" s="69"/>
      <c r="C2" s="69"/>
      <c r="D2" s="69" t="s">
        <v>42</v>
      </c>
    </row>
    <row r="3" ht="15" customHeight="1" spans="1:4">
      <c r="A3" s="66" t="s">
        <v>142</v>
      </c>
      <c r="B3" s="70"/>
      <c r="C3" s="70" t="s">
        <v>143</v>
      </c>
      <c r="D3" s="70"/>
    </row>
    <row r="4" spans="1:4">
      <c r="A4" s="66" t="s">
        <v>45</v>
      </c>
      <c r="B4" s="70" t="s">
        <v>46</v>
      </c>
      <c r="C4" s="70" t="s">
        <v>45</v>
      </c>
      <c r="D4" s="70" t="s">
        <v>144</v>
      </c>
    </row>
    <row r="5" spans="1:4">
      <c r="A5" s="99" t="s">
        <v>145</v>
      </c>
      <c r="B5" s="100">
        <f>表二!B33</f>
        <v>2583.5910368</v>
      </c>
      <c r="C5" s="101" t="s">
        <v>146</v>
      </c>
      <c r="D5" s="102">
        <f>D36</f>
        <v>2583.5910368</v>
      </c>
    </row>
    <row r="6" spans="1:4">
      <c r="A6" s="99" t="s">
        <v>147</v>
      </c>
      <c r="B6" s="100">
        <f>B5</f>
        <v>2583.5910368</v>
      </c>
      <c r="C6" s="101" t="s">
        <v>148</v>
      </c>
      <c r="D6" s="102"/>
    </row>
    <row r="7" spans="1:4">
      <c r="A7" s="99" t="s">
        <v>149</v>
      </c>
      <c r="B7" s="102"/>
      <c r="C7" s="101" t="s">
        <v>150</v>
      </c>
      <c r="D7" s="102"/>
    </row>
    <row r="8" spans="1:4">
      <c r="A8" s="99" t="s">
        <v>151</v>
      </c>
      <c r="B8" s="102"/>
      <c r="C8" s="101" t="s">
        <v>152</v>
      </c>
      <c r="D8" s="102"/>
    </row>
    <row r="9" spans="1:4">
      <c r="A9" s="99"/>
      <c r="B9" s="103"/>
      <c r="C9" s="101" t="s">
        <v>153</v>
      </c>
      <c r="D9" s="102"/>
    </row>
    <row r="10" spans="1:4">
      <c r="A10" s="99"/>
      <c r="B10" s="103"/>
      <c r="C10" s="101" t="s">
        <v>154</v>
      </c>
      <c r="D10" s="102"/>
    </row>
    <row r="11" spans="1:4">
      <c r="A11" s="99"/>
      <c r="B11" s="103"/>
      <c r="C11" s="101" t="s">
        <v>155</v>
      </c>
      <c r="D11" s="102"/>
    </row>
    <row r="12" spans="1:4">
      <c r="A12" s="104"/>
      <c r="B12" s="105"/>
      <c r="C12" s="101" t="s">
        <v>156</v>
      </c>
      <c r="D12" s="102"/>
    </row>
    <row r="13" spans="1:4">
      <c r="A13" s="104"/>
      <c r="B13" s="105"/>
      <c r="C13" s="101" t="s">
        <v>157</v>
      </c>
      <c r="D13" s="102">
        <v>163.2326784</v>
      </c>
    </row>
    <row r="14" spans="1:4">
      <c r="A14" s="104"/>
      <c r="B14" s="105"/>
      <c r="C14" s="101" t="s">
        <v>158</v>
      </c>
      <c r="D14" s="102"/>
    </row>
    <row r="15" spans="1:4">
      <c r="A15" s="104"/>
      <c r="B15" s="105"/>
      <c r="C15" s="101" t="s">
        <v>159</v>
      </c>
      <c r="D15" s="102">
        <v>38.020758</v>
      </c>
    </row>
    <row r="16" spans="1:4">
      <c r="A16" s="104"/>
      <c r="B16" s="105"/>
      <c r="C16" s="101" t="s">
        <v>160</v>
      </c>
      <c r="D16" s="102"/>
    </row>
    <row r="17" spans="1:4">
      <c r="A17" s="104"/>
      <c r="B17" s="105"/>
      <c r="C17" s="101" t="s">
        <v>161</v>
      </c>
      <c r="D17" s="102">
        <v>2327.7137084</v>
      </c>
    </row>
    <row r="18" spans="1:4">
      <c r="A18" s="104"/>
      <c r="B18" s="105"/>
      <c r="C18" s="101" t="s">
        <v>162</v>
      </c>
      <c r="D18" s="102"/>
    </row>
    <row r="19" spans="1:4">
      <c r="A19" s="104"/>
      <c r="B19" s="105"/>
      <c r="C19" s="101" t="s">
        <v>163</v>
      </c>
      <c r="D19" s="102"/>
    </row>
    <row r="20" spans="1:4">
      <c r="A20" s="104"/>
      <c r="B20" s="105"/>
      <c r="C20" s="101" t="s">
        <v>164</v>
      </c>
      <c r="D20" s="102"/>
    </row>
    <row r="21" spans="1:4">
      <c r="A21" s="104"/>
      <c r="B21" s="105"/>
      <c r="C21" s="101" t="s">
        <v>165</v>
      </c>
      <c r="D21" s="102"/>
    </row>
    <row r="22" spans="1:4">
      <c r="A22" s="104"/>
      <c r="B22" s="105"/>
      <c r="C22" s="101" t="s">
        <v>166</v>
      </c>
      <c r="D22" s="102"/>
    </row>
    <row r="23" spans="1:4">
      <c r="A23" s="104"/>
      <c r="B23" s="105"/>
      <c r="C23" s="101" t="s">
        <v>167</v>
      </c>
      <c r="D23" s="102"/>
    </row>
    <row r="24" spans="1:4">
      <c r="A24" s="104"/>
      <c r="B24" s="105"/>
      <c r="C24" s="101" t="s">
        <v>168</v>
      </c>
      <c r="D24" s="102"/>
    </row>
    <row r="25" spans="1:4">
      <c r="A25" s="104"/>
      <c r="B25" s="105"/>
      <c r="C25" s="101" t="s">
        <v>169</v>
      </c>
      <c r="D25" s="102">
        <v>54.623892</v>
      </c>
    </row>
    <row r="26" spans="1:4">
      <c r="A26" s="104"/>
      <c r="B26" s="105"/>
      <c r="C26" s="101" t="s">
        <v>170</v>
      </c>
      <c r="D26" s="102"/>
    </row>
    <row r="27" spans="1:4">
      <c r="A27" s="104"/>
      <c r="B27" s="105"/>
      <c r="C27" s="101" t="s">
        <v>171</v>
      </c>
      <c r="D27" s="102"/>
    </row>
    <row r="28" spans="1:4">
      <c r="A28" s="104"/>
      <c r="B28" s="105"/>
      <c r="C28" s="101" t="s">
        <v>172</v>
      </c>
      <c r="D28" s="102"/>
    </row>
    <row r="29" spans="1:4">
      <c r="A29" s="104"/>
      <c r="B29" s="105"/>
      <c r="C29" s="101" t="s">
        <v>173</v>
      </c>
      <c r="D29" s="102"/>
    </row>
    <row r="30" spans="1:4">
      <c r="A30" s="104"/>
      <c r="B30" s="105"/>
      <c r="C30" s="101" t="s">
        <v>174</v>
      </c>
      <c r="D30" s="102"/>
    </row>
    <row r="31" spans="1:4">
      <c r="A31" s="104"/>
      <c r="B31" s="105"/>
      <c r="C31" s="101" t="s">
        <v>175</v>
      </c>
      <c r="D31" s="102"/>
    </row>
    <row r="32" spans="1:4">
      <c r="A32" s="104"/>
      <c r="B32" s="105"/>
      <c r="C32" s="101" t="s">
        <v>176</v>
      </c>
      <c r="D32" s="102"/>
    </row>
    <row r="33" spans="1:4">
      <c r="A33" s="104"/>
      <c r="B33" s="105"/>
      <c r="C33" s="101" t="s">
        <v>177</v>
      </c>
      <c r="D33" s="102"/>
    </row>
    <row r="34" spans="1:4">
      <c r="A34" s="104"/>
      <c r="B34" s="105"/>
      <c r="C34" s="101" t="s">
        <v>178</v>
      </c>
      <c r="D34" s="102"/>
    </row>
    <row r="35" spans="1:4">
      <c r="A35" s="104"/>
      <c r="B35" s="105"/>
      <c r="C35" s="101"/>
      <c r="D35" s="102"/>
    </row>
    <row r="36" spans="1:4">
      <c r="A36" s="66" t="s">
        <v>179</v>
      </c>
      <c r="B36" s="106">
        <f>B6</f>
        <v>2583.5910368</v>
      </c>
      <c r="C36" s="70" t="s">
        <v>180</v>
      </c>
      <c r="D36" s="106">
        <f>SUM(D13:D35)</f>
        <v>2583.5910368</v>
      </c>
    </row>
    <row r="37" spans="1:1">
      <c r="A37" s="107" t="s">
        <v>111</v>
      </c>
    </row>
    <row r="38" spans="1:1">
      <c r="A38" s="84" t="s">
        <v>181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E9" sqref="E9"/>
    </sheetView>
  </sheetViews>
  <sheetFormatPr defaultColWidth="9" defaultRowHeight="13.5"/>
  <cols>
    <col min="1" max="1" width="21.875" customWidth="1"/>
    <col min="2" max="2" width="9" style="67"/>
    <col min="3" max="3" width="9.625" style="67"/>
    <col min="4" max="5" width="9" style="67"/>
    <col min="11" max="11" width="12.875" customWidth="1"/>
  </cols>
  <sheetData>
    <row r="1" ht="20.25" spans="1:11">
      <c r="A1" s="56" t="s">
        <v>182</v>
      </c>
      <c r="B1" s="68"/>
      <c r="C1" s="68"/>
      <c r="D1" s="68"/>
      <c r="E1" s="68"/>
      <c r="F1" s="56"/>
      <c r="G1" s="56"/>
      <c r="H1" s="56"/>
      <c r="I1" s="56"/>
      <c r="J1" s="56"/>
      <c r="K1" s="56"/>
    </row>
    <row r="2" spans="1:11">
      <c r="A2" s="57"/>
      <c r="B2" s="69"/>
      <c r="C2" s="69"/>
      <c r="D2" s="69"/>
      <c r="E2" s="69"/>
      <c r="F2" s="58"/>
      <c r="G2" s="58"/>
      <c r="H2" s="58"/>
      <c r="I2" s="58"/>
      <c r="J2" s="58"/>
      <c r="K2" s="58" t="s">
        <v>42</v>
      </c>
    </row>
    <row r="3" ht="15" customHeight="1" spans="1:11">
      <c r="A3" s="66" t="s">
        <v>183</v>
      </c>
      <c r="B3" s="70" t="s">
        <v>184</v>
      </c>
      <c r="C3" s="70" t="s">
        <v>185</v>
      </c>
      <c r="D3" s="70"/>
      <c r="E3" s="70"/>
      <c r="F3" s="66" t="s">
        <v>186</v>
      </c>
      <c r="G3" s="66"/>
      <c r="H3" s="66"/>
      <c r="I3" s="66" t="s">
        <v>187</v>
      </c>
      <c r="J3" s="66"/>
      <c r="K3" s="66"/>
    </row>
    <row r="4" spans="1:11">
      <c r="A4" s="66"/>
      <c r="B4" s="70"/>
      <c r="C4" s="70" t="s">
        <v>144</v>
      </c>
      <c r="D4" s="70" t="s">
        <v>115</v>
      </c>
      <c r="E4" s="70" t="s">
        <v>116</v>
      </c>
      <c r="F4" s="66" t="s">
        <v>144</v>
      </c>
      <c r="G4" s="66" t="s">
        <v>115</v>
      </c>
      <c r="H4" s="66" t="s">
        <v>116</v>
      </c>
      <c r="I4" s="66" t="s">
        <v>144</v>
      </c>
      <c r="J4" s="66" t="s">
        <v>115</v>
      </c>
      <c r="K4" s="66" t="s">
        <v>116</v>
      </c>
    </row>
    <row r="5" spans="1:11">
      <c r="A5" s="95" t="s">
        <v>188</v>
      </c>
      <c r="B5" s="96">
        <v>1</v>
      </c>
      <c r="C5" s="96">
        <v>2</v>
      </c>
      <c r="D5" s="96">
        <v>3</v>
      </c>
      <c r="E5" s="96">
        <v>4</v>
      </c>
      <c r="F5" s="95">
        <v>5</v>
      </c>
      <c r="G5" s="95">
        <v>6</v>
      </c>
      <c r="H5" s="95">
        <v>7</v>
      </c>
      <c r="I5" s="95">
        <v>8</v>
      </c>
      <c r="J5" s="95">
        <v>9</v>
      </c>
      <c r="K5" s="98">
        <v>10</v>
      </c>
    </row>
    <row r="6" spans="1:11">
      <c r="A6" s="80" t="s">
        <v>118</v>
      </c>
      <c r="B6" s="79">
        <f>B7</f>
        <v>2583.5910368</v>
      </c>
      <c r="C6" s="79">
        <f>C7</f>
        <v>2583.5910368</v>
      </c>
      <c r="D6" s="79">
        <f>D7</f>
        <v>979.6010368</v>
      </c>
      <c r="E6" s="79">
        <f>E7</f>
        <v>1603.99</v>
      </c>
      <c r="F6" s="97"/>
      <c r="G6" s="97"/>
      <c r="H6" s="97"/>
      <c r="I6" s="97"/>
      <c r="J6" s="97"/>
      <c r="K6" s="97"/>
    </row>
    <row r="7" spans="1:11">
      <c r="A7" s="82" t="s">
        <v>189</v>
      </c>
      <c r="B7" s="79">
        <f>C7</f>
        <v>2583.5910368</v>
      </c>
      <c r="C7" s="79">
        <f>D7+E7</f>
        <v>2583.5910368</v>
      </c>
      <c r="D7" s="79">
        <v>979.6010368</v>
      </c>
      <c r="E7" s="79">
        <v>1603.99</v>
      </c>
      <c r="F7" s="97"/>
      <c r="G7" s="97"/>
      <c r="H7" s="97"/>
      <c r="I7" s="97"/>
      <c r="J7" s="97"/>
      <c r="K7" s="97"/>
    </row>
    <row r="8" spans="1:11">
      <c r="A8" s="82"/>
      <c r="B8" s="79"/>
      <c r="C8" s="79"/>
      <c r="D8" s="79"/>
      <c r="E8" s="79"/>
      <c r="F8" s="97"/>
      <c r="G8" s="97"/>
      <c r="H8" s="97"/>
      <c r="I8" s="97"/>
      <c r="J8" s="97"/>
      <c r="K8" s="97"/>
    </row>
    <row r="9" spans="1:11">
      <c r="A9" s="82"/>
      <c r="B9" s="79"/>
      <c r="C9" s="79"/>
      <c r="D9" s="79"/>
      <c r="E9" s="79"/>
      <c r="F9" s="97"/>
      <c r="G9" s="97"/>
      <c r="H9" s="97"/>
      <c r="I9" s="97"/>
      <c r="J9" s="97"/>
      <c r="K9" s="97"/>
    </row>
    <row r="10" spans="1:11">
      <c r="A10" s="82"/>
      <c r="B10" s="79"/>
      <c r="C10" s="79"/>
      <c r="D10" s="79"/>
      <c r="E10" s="79"/>
      <c r="F10" s="97"/>
      <c r="G10" s="97"/>
      <c r="H10" s="97"/>
      <c r="I10" s="97"/>
      <c r="J10" s="97"/>
      <c r="K10" s="97"/>
    </row>
    <row r="11" spans="1:11">
      <c r="A11" s="82"/>
      <c r="B11" s="79"/>
      <c r="C11" s="79"/>
      <c r="D11" s="79"/>
      <c r="E11" s="79"/>
      <c r="F11" s="97"/>
      <c r="G11" s="97"/>
      <c r="H11" s="97"/>
      <c r="I11" s="97"/>
      <c r="J11" s="97"/>
      <c r="K11" s="97"/>
    </row>
    <row r="12" spans="1:11">
      <c r="A12" s="82"/>
      <c r="B12" s="79"/>
      <c r="C12" s="79"/>
      <c r="D12" s="79"/>
      <c r="E12" s="79"/>
      <c r="F12" s="97"/>
      <c r="G12" s="97"/>
      <c r="H12" s="97"/>
      <c r="I12" s="97"/>
      <c r="J12" s="97"/>
      <c r="K12" s="97"/>
    </row>
    <row r="13" spans="1:11">
      <c r="A13" s="82"/>
      <c r="B13" s="79"/>
      <c r="C13" s="79"/>
      <c r="D13" s="79"/>
      <c r="E13" s="79"/>
      <c r="F13" s="97"/>
      <c r="G13" s="97"/>
      <c r="H13" s="97"/>
      <c r="I13" s="97"/>
      <c r="J13" s="97"/>
      <c r="K13" s="97"/>
    </row>
    <row r="14" spans="1:11">
      <c r="A14" s="82"/>
      <c r="B14" s="79"/>
      <c r="C14" s="79"/>
      <c r="D14" s="79"/>
      <c r="E14" s="79"/>
      <c r="F14" s="97"/>
      <c r="G14" s="97"/>
      <c r="H14" s="97"/>
      <c r="I14" s="97"/>
      <c r="J14" s="97"/>
      <c r="K14" s="97"/>
    </row>
    <row r="15" spans="1:11">
      <c r="A15" s="82"/>
      <c r="B15" s="79"/>
      <c r="C15" s="79"/>
      <c r="D15" s="79"/>
      <c r="E15" s="79"/>
      <c r="F15" s="97"/>
      <c r="G15" s="97"/>
      <c r="H15" s="97"/>
      <c r="I15" s="97"/>
      <c r="J15" s="97"/>
      <c r="K15" s="97"/>
    </row>
    <row r="16" spans="1:1">
      <c r="A16" s="83" t="s">
        <v>140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workbookViewId="0">
      <selection activeCell="E33" sqref="E33"/>
    </sheetView>
  </sheetViews>
  <sheetFormatPr defaultColWidth="9" defaultRowHeight="13.5" outlineLevelCol="4"/>
  <cols>
    <col min="1" max="1" width="14.625" customWidth="1"/>
    <col min="2" max="2" width="26.75" customWidth="1"/>
    <col min="3" max="5" width="12" customWidth="1"/>
  </cols>
  <sheetData>
    <row r="1" ht="20.25" spans="1:5">
      <c r="A1" s="56" t="s">
        <v>190</v>
      </c>
      <c r="B1" s="56"/>
      <c r="C1" s="56"/>
      <c r="D1" s="56"/>
      <c r="E1" s="56"/>
    </row>
    <row r="2" spans="1:5">
      <c r="A2" s="57"/>
      <c r="B2" s="58"/>
      <c r="C2" s="58"/>
      <c r="D2" s="58"/>
      <c r="E2" s="58" t="s">
        <v>42</v>
      </c>
    </row>
    <row r="3" ht="15" customHeight="1" spans="1:5">
      <c r="A3" s="66" t="s">
        <v>113</v>
      </c>
      <c r="B3" s="66"/>
      <c r="C3" s="66" t="s">
        <v>185</v>
      </c>
      <c r="D3" s="66"/>
      <c r="E3" s="66"/>
    </row>
    <row r="4" spans="1:5">
      <c r="A4" s="66" t="s">
        <v>191</v>
      </c>
      <c r="B4" s="66" t="s">
        <v>192</v>
      </c>
      <c r="C4" s="66" t="s">
        <v>144</v>
      </c>
      <c r="D4" s="66" t="s">
        <v>115</v>
      </c>
      <c r="E4" s="66" t="s">
        <v>116</v>
      </c>
    </row>
    <row r="5" spans="1:5">
      <c r="A5" s="66" t="s">
        <v>95</v>
      </c>
      <c r="B5" s="66" t="s">
        <v>95</v>
      </c>
      <c r="C5" s="66">
        <v>1</v>
      </c>
      <c r="D5" s="66">
        <v>2</v>
      </c>
      <c r="E5" s="66">
        <v>3</v>
      </c>
    </row>
    <row r="6" spans="1:5">
      <c r="A6" s="90" t="s">
        <v>193</v>
      </c>
      <c r="B6" s="90" t="s">
        <v>118</v>
      </c>
      <c r="C6" s="91">
        <f t="shared" ref="C6:C27" si="0">D6+E6</f>
        <v>2583.5910368</v>
      </c>
      <c r="D6" s="91">
        <v>979.6010368</v>
      </c>
      <c r="E6" s="92">
        <f>E21+E23</f>
        <v>1603.99</v>
      </c>
    </row>
    <row r="7" spans="1:5">
      <c r="A7" s="90">
        <v>208</v>
      </c>
      <c r="B7" s="90" t="s">
        <v>194</v>
      </c>
      <c r="C7" s="91">
        <f t="shared" si="0"/>
        <v>163.2326784</v>
      </c>
      <c r="D7" s="91">
        <f>D8+D13</f>
        <v>163.2326784</v>
      </c>
      <c r="E7" s="91"/>
    </row>
    <row r="8" spans="1:5">
      <c r="A8" s="93">
        <v>20805</v>
      </c>
      <c r="B8" s="93" t="s">
        <v>195</v>
      </c>
      <c r="C8" s="91">
        <f t="shared" si="0"/>
        <v>152.257784</v>
      </c>
      <c r="D8" s="91">
        <f>D9+D10</f>
        <v>152.257784</v>
      </c>
      <c r="E8" s="91"/>
    </row>
    <row r="9" spans="1:5">
      <c r="A9" s="93">
        <v>2080505</v>
      </c>
      <c r="B9" s="93" t="s">
        <v>196</v>
      </c>
      <c r="C9" s="91">
        <f t="shared" si="0"/>
        <v>115.841856</v>
      </c>
      <c r="D9" s="94">
        <v>115.841856</v>
      </c>
      <c r="E9" s="91"/>
    </row>
    <row r="10" spans="1:5">
      <c r="A10" s="93">
        <v>2080506</v>
      </c>
      <c r="B10" s="93" t="s">
        <v>197</v>
      </c>
      <c r="C10" s="91">
        <f t="shared" si="0"/>
        <v>36.415928</v>
      </c>
      <c r="D10" s="94">
        <v>36.415928</v>
      </c>
      <c r="E10" s="91"/>
    </row>
    <row r="11" spans="1:5">
      <c r="A11" s="93">
        <v>20808</v>
      </c>
      <c r="B11" s="93" t="s">
        <v>198</v>
      </c>
      <c r="C11" s="91">
        <f t="shared" si="0"/>
        <v>0</v>
      </c>
      <c r="D11" s="94">
        <v>0</v>
      </c>
      <c r="E11" s="91"/>
    </row>
    <row r="12" spans="1:5">
      <c r="A12" s="93">
        <v>2080801</v>
      </c>
      <c r="B12" s="93" t="s">
        <v>199</v>
      </c>
      <c r="C12" s="91">
        <f t="shared" si="0"/>
        <v>0</v>
      </c>
      <c r="D12" s="94">
        <v>0</v>
      </c>
      <c r="E12" s="91"/>
    </row>
    <row r="13" spans="1:5">
      <c r="A13" s="93">
        <v>20899</v>
      </c>
      <c r="B13" s="93" t="s">
        <v>200</v>
      </c>
      <c r="C13" s="91">
        <f t="shared" si="0"/>
        <v>10.9748944</v>
      </c>
      <c r="D13" s="91">
        <f>D14</f>
        <v>10.9748944</v>
      </c>
      <c r="E13" s="91"/>
    </row>
    <row r="14" spans="1:5">
      <c r="A14" s="93">
        <v>2089999</v>
      </c>
      <c r="B14" s="93" t="s">
        <v>200</v>
      </c>
      <c r="C14" s="91">
        <f t="shared" si="0"/>
        <v>10.9748944</v>
      </c>
      <c r="D14" s="94">
        <v>10.9748944</v>
      </c>
      <c r="E14" s="91"/>
    </row>
    <row r="15" spans="1:5">
      <c r="A15" s="90">
        <v>210</v>
      </c>
      <c r="B15" s="90" t="s">
        <v>201</v>
      </c>
      <c r="C15" s="91">
        <f t="shared" si="0"/>
        <v>38.020758</v>
      </c>
      <c r="D15" s="91">
        <f>D16+D17</f>
        <v>38.020758</v>
      </c>
      <c r="E15" s="91"/>
    </row>
    <row r="16" spans="1:5">
      <c r="A16" s="93">
        <v>21011</v>
      </c>
      <c r="B16" s="93" t="s">
        <v>202</v>
      </c>
      <c r="C16" s="91">
        <f t="shared" si="0"/>
        <v>9.585</v>
      </c>
      <c r="D16" s="94">
        <v>9.585</v>
      </c>
      <c r="E16" s="91"/>
    </row>
    <row r="17" spans="1:5">
      <c r="A17" s="93">
        <v>2101101</v>
      </c>
      <c r="B17" s="93" t="s">
        <v>203</v>
      </c>
      <c r="C17" s="91">
        <f t="shared" si="0"/>
        <v>28.435758</v>
      </c>
      <c r="D17" s="94">
        <v>28.435758</v>
      </c>
      <c r="E17" s="91"/>
    </row>
    <row r="18" spans="1:5">
      <c r="A18" s="90">
        <v>212</v>
      </c>
      <c r="B18" s="90" t="s">
        <v>204</v>
      </c>
      <c r="C18" s="91">
        <f t="shared" si="0"/>
        <v>2327.7137084</v>
      </c>
      <c r="D18" s="91">
        <f>D19</f>
        <v>723.7237084</v>
      </c>
      <c r="E18" s="91">
        <f>E21+E23</f>
        <v>1603.99</v>
      </c>
    </row>
    <row r="19" spans="1:5">
      <c r="A19" s="93">
        <v>21201</v>
      </c>
      <c r="B19" s="93" t="s">
        <v>205</v>
      </c>
      <c r="C19" s="91">
        <f t="shared" si="0"/>
        <v>723.7237084</v>
      </c>
      <c r="D19" s="91">
        <f>D20</f>
        <v>723.7237084</v>
      </c>
      <c r="E19" s="91"/>
    </row>
    <row r="20" spans="1:5">
      <c r="A20" s="93">
        <v>2120102</v>
      </c>
      <c r="B20" s="93" t="s">
        <v>206</v>
      </c>
      <c r="C20" s="91">
        <f t="shared" si="0"/>
        <v>723.7237084</v>
      </c>
      <c r="D20" s="94">
        <v>723.7237084</v>
      </c>
      <c r="E20" s="91"/>
    </row>
    <row r="21" spans="1:5">
      <c r="A21" s="93">
        <v>21203</v>
      </c>
      <c r="B21" s="93" t="s">
        <v>207</v>
      </c>
      <c r="C21" s="91">
        <f t="shared" si="0"/>
        <v>649.1</v>
      </c>
      <c r="D21" s="91"/>
      <c r="E21" s="91">
        <f>E22</f>
        <v>649.1</v>
      </c>
    </row>
    <row r="22" spans="1:5">
      <c r="A22" s="93">
        <v>2120399</v>
      </c>
      <c r="B22" s="93" t="s">
        <v>208</v>
      </c>
      <c r="C22" s="91">
        <f t="shared" si="0"/>
        <v>649.1</v>
      </c>
      <c r="D22" s="91"/>
      <c r="E22" s="94">
        <v>649.1</v>
      </c>
    </row>
    <row r="23" spans="1:5">
      <c r="A23" s="93">
        <v>21205</v>
      </c>
      <c r="B23" s="93" t="s">
        <v>209</v>
      </c>
      <c r="C23" s="91">
        <f t="shared" si="0"/>
        <v>954.89</v>
      </c>
      <c r="D23" s="91"/>
      <c r="E23" s="91">
        <v>954.89</v>
      </c>
    </row>
    <row r="24" spans="1:5">
      <c r="A24" s="93">
        <v>2120501</v>
      </c>
      <c r="B24" s="93" t="s">
        <v>209</v>
      </c>
      <c r="C24" s="91">
        <f t="shared" si="0"/>
        <v>954.89</v>
      </c>
      <c r="D24" s="91"/>
      <c r="E24" s="94">
        <v>954.89</v>
      </c>
    </row>
    <row r="25" spans="1:5">
      <c r="A25" s="90">
        <v>221</v>
      </c>
      <c r="B25" s="90" t="s">
        <v>210</v>
      </c>
      <c r="C25" s="91">
        <f t="shared" si="0"/>
        <v>54.623892</v>
      </c>
      <c r="D25" s="91">
        <f>D26</f>
        <v>54.623892</v>
      </c>
      <c r="E25" s="91"/>
    </row>
    <row r="26" spans="1:5">
      <c r="A26" s="82">
        <v>22102</v>
      </c>
      <c r="B26" s="93" t="s">
        <v>211</v>
      </c>
      <c r="C26" s="91">
        <f t="shared" si="0"/>
        <v>54.623892</v>
      </c>
      <c r="D26" s="91">
        <f>D27</f>
        <v>54.623892</v>
      </c>
      <c r="E26" s="91"/>
    </row>
    <row r="27" spans="1:5">
      <c r="A27" s="82">
        <v>2210201</v>
      </c>
      <c r="B27" s="93" t="s">
        <v>212</v>
      </c>
      <c r="C27" s="91">
        <f t="shared" si="0"/>
        <v>54.623892</v>
      </c>
      <c r="D27" s="91">
        <v>54.623892</v>
      </c>
      <c r="E27" s="91"/>
    </row>
    <row r="28" spans="1:1">
      <c r="A28" s="83" t="s">
        <v>140</v>
      </c>
    </row>
    <row r="29" spans="1:1">
      <c r="A29" s="84" t="s">
        <v>181</v>
      </c>
    </row>
    <row r="30" spans="1:1">
      <c r="A30" s="84" t="s">
        <v>181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workbookViewId="0">
      <selection activeCell="D15" sqref="D15"/>
    </sheetView>
  </sheetViews>
  <sheetFormatPr defaultColWidth="9" defaultRowHeight="13.5" outlineLevelCol="4"/>
  <cols>
    <col min="1" max="1" width="16.5" customWidth="1"/>
    <col min="2" max="2" width="21.125" customWidth="1"/>
    <col min="3" max="3" width="15.75" style="67" customWidth="1"/>
    <col min="4" max="4" width="16.375" style="67" customWidth="1"/>
    <col min="5" max="5" width="9.125" style="67" customWidth="1"/>
  </cols>
  <sheetData>
    <row r="1" ht="20.25" spans="1:5">
      <c r="A1" s="56" t="s">
        <v>213</v>
      </c>
      <c r="B1" s="56"/>
      <c r="C1" s="68"/>
      <c r="D1" s="68"/>
      <c r="E1" s="68"/>
    </row>
    <row r="2" spans="1:5">
      <c r="A2" s="57"/>
      <c r="B2" s="58"/>
      <c r="C2" s="69"/>
      <c r="D2" s="69"/>
      <c r="E2" s="69" t="s">
        <v>42</v>
      </c>
    </row>
    <row r="3" ht="15" customHeight="1" spans="1:5">
      <c r="A3" s="66" t="s">
        <v>214</v>
      </c>
      <c r="B3" s="66"/>
      <c r="C3" s="70" t="s">
        <v>215</v>
      </c>
      <c r="D3" s="70"/>
      <c r="E3" s="70"/>
    </row>
    <row r="4" spans="1:5">
      <c r="A4" s="66" t="s">
        <v>191</v>
      </c>
      <c r="B4" s="66" t="s">
        <v>192</v>
      </c>
      <c r="C4" s="70" t="s">
        <v>144</v>
      </c>
      <c r="D4" s="70" t="s">
        <v>216</v>
      </c>
      <c r="E4" s="70" t="s">
        <v>217</v>
      </c>
    </row>
    <row r="5" spans="1:5">
      <c r="A5" s="66" t="s">
        <v>95</v>
      </c>
      <c r="B5" s="66" t="s">
        <v>95</v>
      </c>
      <c r="C5" s="70">
        <v>1</v>
      </c>
      <c r="D5" s="70">
        <v>2</v>
      </c>
      <c r="E5" s="70">
        <v>3</v>
      </c>
    </row>
    <row r="6" spans="1:5">
      <c r="A6" s="80" t="s">
        <v>193</v>
      </c>
      <c r="B6" s="80" t="s">
        <v>118</v>
      </c>
      <c r="C6" s="85">
        <f>D6+E6</f>
        <v>979.6010368</v>
      </c>
      <c r="D6" s="85">
        <f>D7</f>
        <v>913.7325284</v>
      </c>
      <c r="E6" s="85">
        <f>E17</f>
        <v>65.8685084</v>
      </c>
    </row>
    <row r="7" spans="1:5">
      <c r="A7" s="86">
        <v>301</v>
      </c>
      <c r="B7" s="86" t="s">
        <v>218</v>
      </c>
      <c r="C7" s="85">
        <f t="shared" ref="C7:C36" si="0">D7+E7</f>
        <v>913.7325284</v>
      </c>
      <c r="D7" s="85">
        <f>SUM(D8:D16)</f>
        <v>913.7325284</v>
      </c>
      <c r="E7" s="85"/>
    </row>
    <row r="8" spans="1:5">
      <c r="A8" s="87">
        <v>30101</v>
      </c>
      <c r="B8" s="87" t="s">
        <v>219</v>
      </c>
      <c r="C8" s="85">
        <f t="shared" si="0"/>
        <v>347.7108</v>
      </c>
      <c r="D8" s="79">
        <v>347.7108</v>
      </c>
      <c r="E8" s="79"/>
    </row>
    <row r="9" spans="1:5">
      <c r="A9" s="87">
        <v>30102</v>
      </c>
      <c r="B9" s="87" t="s">
        <v>220</v>
      </c>
      <c r="C9" s="85">
        <f t="shared" si="0"/>
        <v>261.2185</v>
      </c>
      <c r="D9" s="79">
        <v>261.2185</v>
      </c>
      <c r="E9" s="79"/>
    </row>
    <row r="10" spans="1:5">
      <c r="A10" s="87">
        <v>30103</v>
      </c>
      <c r="B10" s="87" t="s">
        <v>221</v>
      </c>
      <c r="C10" s="85">
        <f t="shared" si="0"/>
        <v>48.9259</v>
      </c>
      <c r="D10" s="79">
        <v>48.9259</v>
      </c>
      <c r="E10" s="79"/>
    </row>
    <row r="11" ht="24" spans="1:5">
      <c r="A11" s="87">
        <v>30108</v>
      </c>
      <c r="B11" s="87" t="s">
        <v>222</v>
      </c>
      <c r="C11" s="85">
        <f t="shared" si="0"/>
        <v>115.841856</v>
      </c>
      <c r="D11" s="79">
        <v>115.841856</v>
      </c>
      <c r="E11" s="79"/>
    </row>
    <row r="12" spans="1:5">
      <c r="A12" s="87">
        <v>30109</v>
      </c>
      <c r="B12" s="87" t="s">
        <v>223</v>
      </c>
      <c r="C12" s="85">
        <f t="shared" si="0"/>
        <v>36.415928</v>
      </c>
      <c r="D12" s="79">
        <v>36.415928</v>
      </c>
      <c r="E12" s="79"/>
    </row>
    <row r="13" spans="1:5">
      <c r="A13" s="87">
        <v>30110</v>
      </c>
      <c r="B13" s="87" t="s">
        <v>224</v>
      </c>
      <c r="C13" s="85">
        <f t="shared" si="0"/>
        <v>28.435758</v>
      </c>
      <c r="D13" s="79">
        <v>28.435758</v>
      </c>
      <c r="E13" s="79"/>
    </row>
    <row r="14" spans="1:5">
      <c r="A14" s="87">
        <v>30111</v>
      </c>
      <c r="B14" s="87" t="s">
        <v>225</v>
      </c>
      <c r="C14" s="85">
        <f t="shared" si="0"/>
        <v>9.585</v>
      </c>
      <c r="D14" s="79">
        <v>9.585</v>
      </c>
      <c r="E14" s="79"/>
    </row>
    <row r="15" spans="1:5">
      <c r="A15" s="87">
        <v>30112</v>
      </c>
      <c r="B15" s="87" t="s">
        <v>226</v>
      </c>
      <c r="C15" s="85">
        <f t="shared" si="0"/>
        <v>10.9748944</v>
      </c>
      <c r="D15" s="79">
        <v>10.9748944</v>
      </c>
      <c r="E15" s="79"/>
    </row>
    <row r="16" spans="1:5">
      <c r="A16" s="87">
        <v>30113</v>
      </c>
      <c r="B16" s="87" t="s">
        <v>212</v>
      </c>
      <c r="C16" s="85">
        <f t="shared" si="0"/>
        <v>54.623892</v>
      </c>
      <c r="D16" s="79">
        <v>54.623892</v>
      </c>
      <c r="E16" s="79"/>
    </row>
    <row r="17" spans="1:5">
      <c r="A17" s="86">
        <v>302</v>
      </c>
      <c r="B17" s="86" t="s">
        <v>227</v>
      </c>
      <c r="C17" s="85">
        <f t="shared" si="0"/>
        <v>65.8685084</v>
      </c>
      <c r="D17" s="79"/>
      <c r="E17" s="85">
        <f>SUM(E18:E33)</f>
        <v>65.8685084</v>
      </c>
    </row>
    <row r="18" spans="1:5">
      <c r="A18" s="87">
        <v>30201</v>
      </c>
      <c r="B18" s="87" t="s">
        <v>228</v>
      </c>
      <c r="C18" s="85">
        <f t="shared" si="0"/>
        <v>15</v>
      </c>
      <c r="D18" s="79"/>
      <c r="E18" s="79">
        <v>15</v>
      </c>
    </row>
    <row r="19" spans="1:5">
      <c r="A19" s="87">
        <v>30202</v>
      </c>
      <c r="B19" s="87" t="s">
        <v>229</v>
      </c>
      <c r="C19" s="85">
        <f t="shared" si="0"/>
        <v>8</v>
      </c>
      <c r="D19" s="79"/>
      <c r="E19" s="79">
        <v>8</v>
      </c>
    </row>
    <row r="20" spans="1:5">
      <c r="A20" s="87">
        <v>30205</v>
      </c>
      <c r="B20" s="87" t="s">
        <v>230</v>
      </c>
      <c r="C20" s="85">
        <f t="shared" si="0"/>
        <v>0.1</v>
      </c>
      <c r="D20" s="88"/>
      <c r="E20" s="79">
        <v>0.1</v>
      </c>
    </row>
    <row r="21" spans="1:5">
      <c r="A21" s="87">
        <v>30206</v>
      </c>
      <c r="B21" s="87" t="s">
        <v>231</v>
      </c>
      <c r="C21" s="85">
        <f t="shared" si="0"/>
        <v>0.9</v>
      </c>
      <c r="D21" s="88"/>
      <c r="E21" s="79">
        <v>0.9</v>
      </c>
    </row>
    <row r="22" spans="1:5">
      <c r="A22" s="87">
        <v>30207</v>
      </c>
      <c r="B22" s="87" t="s">
        <v>232</v>
      </c>
      <c r="C22" s="85">
        <f t="shared" si="0"/>
        <v>0.8</v>
      </c>
      <c r="D22" s="88"/>
      <c r="E22" s="79">
        <v>0.8</v>
      </c>
    </row>
    <row r="23" spans="1:5">
      <c r="A23" s="87">
        <v>30208</v>
      </c>
      <c r="B23" s="87" t="s">
        <v>233</v>
      </c>
      <c r="C23" s="85">
        <f t="shared" si="0"/>
        <v>4.422</v>
      </c>
      <c r="E23" s="89">
        <v>4.422</v>
      </c>
    </row>
    <row r="24" spans="1:5">
      <c r="A24" s="87">
        <v>30211</v>
      </c>
      <c r="B24" s="87" t="s">
        <v>234</v>
      </c>
      <c r="C24" s="85">
        <f t="shared" si="0"/>
        <v>5</v>
      </c>
      <c r="D24" s="88"/>
      <c r="E24" s="79">
        <v>5</v>
      </c>
    </row>
    <row r="25" spans="1:5">
      <c r="A25" s="87">
        <v>30213</v>
      </c>
      <c r="B25" s="87" t="s">
        <v>235</v>
      </c>
      <c r="C25" s="85">
        <f t="shared" si="0"/>
        <v>0.7</v>
      </c>
      <c r="D25" s="88"/>
      <c r="E25" s="79">
        <v>0.7</v>
      </c>
    </row>
    <row r="26" spans="1:5">
      <c r="A26" s="87">
        <v>30215</v>
      </c>
      <c r="B26" s="87" t="s">
        <v>236</v>
      </c>
      <c r="C26" s="85">
        <f t="shared" si="0"/>
        <v>0</v>
      </c>
      <c r="E26" s="89">
        <v>0</v>
      </c>
    </row>
    <row r="27" spans="1:5">
      <c r="A27" s="87">
        <v>30217</v>
      </c>
      <c r="B27" s="87" t="s">
        <v>237</v>
      </c>
      <c r="C27" s="85">
        <f t="shared" si="0"/>
        <v>0</v>
      </c>
      <c r="D27" s="88"/>
      <c r="E27" s="79">
        <v>0</v>
      </c>
    </row>
    <row r="28" spans="1:5">
      <c r="A28" s="87">
        <v>30226</v>
      </c>
      <c r="B28" s="87" t="s">
        <v>238</v>
      </c>
      <c r="C28" s="85">
        <f t="shared" si="0"/>
        <v>0.7</v>
      </c>
      <c r="D28" s="88"/>
      <c r="E28" s="79">
        <v>0.7</v>
      </c>
    </row>
    <row r="29" spans="1:5">
      <c r="A29" s="87">
        <v>30228</v>
      </c>
      <c r="B29" s="87" t="s">
        <v>239</v>
      </c>
      <c r="C29" s="85">
        <f t="shared" si="0"/>
        <v>10.93683</v>
      </c>
      <c r="D29" s="88"/>
      <c r="E29" s="79">
        <v>10.93683</v>
      </c>
    </row>
    <row r="30" spans="1:5">
      <c r="A30" s="87">
        <v>30229</v>
      </c>
      <c r="B30" s="87" t="s">
        <v>240</v>
      </c>
      <c r="C30" s="85">
        <f t="shared" si="0"/>
        <v>5.2496784</v>
      </c>
      <c r="D30" s="88"/>
      <c r="E30" s="79">
        <v>5.2496784</v>
      </c>
    </row>
    <row r="31" spans="1:5">
      <c r="A31" s="87">
        <v>30231</v>
      </c>
      <c r="B31" s="87" t="s">
        <v>241</v>
      </c>
      <c r="C31" s="85">
        <f t="shared" si="0"/>
        <v>0</v>
      </c>
      <c r="D31" s="88"/>
      <c r="E31" s="79"/>
    </row>
    <row r="32" spans="1:5">
      <c r="A32" s="87">
        <v>30239</v>
      </c>
      <c r="B32" s="87" t="s">
        <v>242</v>
      </c>
      <c r="C32" s="85">
        <f t="shared" si="0"/>
        <v>4.74</v>
      </c>
      <c r="D32" s="88"/>
      <c r="E32" s="79">
        <v>4.74</v>
      </c>
    </row>
    <row r="33" spans="1:5">
      <c r="A33" s="87">
        <v>30299</v>
      </c>
      <c r="B33" s="87" t="s">
        <v>243</v>
      </c>
      <c r="C33" s="85">
        <f t="shared" si="0"/>
        <v>9.32</v>
      </c>
      <c r="D33" s="79"/>
      <c r="E33" s="79">
        <v>9.32</v>
      </c>
    </row>
    <row r="34" spans="1:5">
      <c r="A34" s="86">
        <v>303</v>
      </c>
      <c r="B34" s="86" t="s">
        <v>244</v>
      </c>
      <c r="C34" s="85">
        <f t="shared" si="0"/>
        <v>0</v>
      </c>
      <c r="D34" s="79">
        <v>0</v>
      </c>
      <c r="E34" s="79"/>
    </row>
    <row r="35" spans="1:5">
      <c r="A35" s="87">
        <v>30305</v>
      </c>
      <c r="B35" s="87" t="s">
        <v>245</v>
      </c>
      <c r="C35" s="85">
        <f t="shared" si="0"/>
        <v>0</v>
      </c>
      <c r="D35" s="79">
        <v>0</v>
      </c>
      <c r="E35" s="79"/>
    </row>
    <row r="36" spans="1:5">
      <c r="A36" s="87">
        <v>30399</v>
      </c>
      <c r="B36" s="87" t="s">
        <v>246</v>
      </c>
      <c r="C36" s="85">
        <f t="shared" si="0"/>
        <v>0</v>
      </c>
      <c r="D36" s="79">
        <v>0</v>
      </c>
      <c r="E36" s="79"/>
    </row>
    <row r="37" spans="1:5">
      <c r="A37" s="80"/>
      <c r="B37" s="80"/>
      <c r="C37" s="85"/>
      <c r="D37" s="85"/>
      <c r="E37" s="85"/>
    </row>
    <row r="38" spans="1:1">
      <c r="A38" s="83" t="s">
        <v>140</v>
      </c>
    </row>
    <row r="39" spans="1:1">
      <c r="A39" s="84" t="s">
        <v>181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A1" sqref="A1:H17"/>
    </sheetView>
  </sheetViews>
  <sheetFormatPr defaultColWidth="9" defaultRowHeight="13.5" outlineLevelCol="7"/>
  <cols>
    <col min="1" max="1" width="29" customWidth="1"/>
    <col min="2" max="8" width="14.625" customWidth="1"/>
  </cols>
  <sheetData>
    <row r="1" ht="20.25" spans="1:8">
      <c r="A1" s="56" t="s">
        <v>247</v>
      </c>
      <c r="B1" s="56"/>
      <c r="C1" s="56"/>
      <c r="D1" s="56"/>
      <c r="E1" s="56"/>
      <c r="F1" s="56"/>
      <c r="G1" s="56"/>
      <c r="H1" s="56"/>
    </row>
    <row r="2" spans="1:8">
      <c r="A2" s="57"/>
      <c r="B2" s="58"/>
      <c r="C2" s="58"/>
      <c r="D2" s="58"/>
      <c r="E2" s="58"/>
      <c r="F2" s="58"/>
      <c r="G2" s="58"/>
      <c r="H2" s="58" t="s">
        <v>42</v>
      </c>
    </row>
    <row r="3" ht="15" customHeight="1" spans="1:8">
      <c r="A3" s="66" t="s">
        <v>183</v>
      </c>
      <c r="B3" s="61" t="s">
        <v>248</v>
      </c>
      <c r="C3" s="61"/>
      <c r="D3" s="61"/>
      <c r="E3" s="61"/>
      <c r="F3" s="61"/>
      <c r="G3" s="61" t="s">
        <v>249</v>
      </c>
      <c r="H3" s="61" t="s">
        <v>250</v>
      </c>
    </row>
    <row r="4" ht="15" customHeight="1" spans="1:8">
      <c r="A4" s="66"/>
      <c r="B4" s="61" t="s">
        <v>144</v>
      </c>
      <c r="C4" s="61" t="s">
        <v>251</v>
      </c>
      <c r="D4" s="61" t="s">
        <v>252</v>
      </c>
      <c r="E4" s="61" t="s">
        <v>253</v>
      </c>
      <c r="F4" s="61"/>
      <c r="G4" s="61"/>
      <c r="H4" s="61"/>
    </row>
    <row r="5" spans="1:8">
      <c r="A5" s="66"/>
      <c r="B5" s="61"/>
      <c r="C5" s="61"/>
      <c r="D5" s="61"/>
      <c r="E5" s="61" t="s">
        <v>254</v>
      </c>
      <c r="F5" s="61" t="s">
        <v>255</v>
      </c>
      <c r="G5" s="61"/>
      <c r="H5" s="61"/>
    </row>
    <row r="6" spans="1:8">
      <c r="A6" s="61" t="s">
        <v>95</v>
      </c>
      <c r="B6" s="61">
        <v>1</v>
      </c>
      <c r="C6" s="61">
        <v>2</v>
      </c>
      <c r="D6" s="61">
        <v>3</v>
      </c>
      <c r="E6" s="61">
        <v>4</v>
      </c>
      <c r="F6" s="61">
        <v>5</v>
      </c>
      <c r="G6" s="61">
        <v>6</v>
      </c>
      <c r="H6" s="61">
        <v>7</v>
      </c>
    </row>
    <row r="7" spans="1:8">
      <c r="A7" s="80" t="s">
        <v>118</v>
      </c>
      <c r="B7" s="81"/>
      <c r="C7" s="81"/>
      <c r="D7" s="81"/>
      <c r="E7" s="81"/>
      <c r="F7" s="81"/>
      <c r="G7" s="81"/>
      <c r="H7" s="81"/>
    </row>
    <row r="8" spans="1:8">
      <c r="A8" s="82" t="s">
        <v>256</v>
      </c>
      <c r="B8" s="81"/>
      <c r="C8" s="81"/>
      <c r="D8" s="81"/>
      <c r="E8" s="81"/>
      <c r="F8" s="81"/>
      <c r="G8" s="81"/>
      <c r="H8" s="81"/>
    </row>
    <row r="9" spans="1:8">
      <c r="A9" s="82"/>
      <c r="B9" s="81"/>
      <c r="C9" s="81"/>
      <c r="D9" s="81"/>
      <c r="E9" s="81"/>
      <c r="F9" s="81"/>
      <c r="G9" s="81"/>
      <c r="H9" s="81"/>
    </row>
    <row r="10" spans="1:8">
      <c r="A10" s="82"/>
      <c r="B10" s="81"/>
      <c r="C10" s="81"/>
      <c r="D10" s="81"/>
      <c r="E10" s="81"/>
      <c r="F10" s="81"/>
      <c r="G10" s="81"/>
      <c r="H10" s="81"/>
    </row>
    <row r="11" spans="1:8">
      <c r="A11" s="82"/>
      <c r="B11" s="81"/>
      <c r="C11" s="81"/>
      <c r="D11" s="81"/>
      <c r="E11" s="81"/>
      <c r="F11" s="81"/>
      <c r="G11" s="81"/>
      <c r="H11" s="81"/>
    </row>
    <row r="12" spans="1:8">
      <c r="A12" s="82"/>
      <c r="B12" s="81"/>
      <c r="C12" s="81"/>
      <c r="D12" s="81"/>
      <c r="E12" s="81"/>
      <c r="F12" s="81"/>
      <c r="G12" s="81"/>
      <c r="H12" s="81"/>
    </row>
    <row r="13" spans="1:8">
      <c r="A13" s="82"/>
      <c r="B13" s="81"/>
      <c r="C13" s="81"/>
      <c r="D13" s="81"/>
      <c r="E13" s="81"/>
      <c r="F13" s="81"/>
      <c r="G13" s="81"/>
      <c r="H13" s="81"/>
    </row>
    <row r="14" spans="1:8">
      <c r="A14" s="82"/>
      <c r="B14" s="81"/>
      <c r="C14" s="81"/>
      <c r="D14" s="81"/>
      <c r="E14" s="81"/>
      <c r="F14" s="81"/>
      <c r="G14" s="81"/>
      <c r="H14" s="81"/>
    </row>
    <row r="15" spans="1:8">
      <c r="A15" s="82"/>
      <c r="B15" s="81"/>
      <c r="C15" s="81"/>
      <c r="D15" s="81"/>
      <c r="E15" s="81"/>
      <c r="F15" s="81"/>
      <c r="G15" s="81"/>
      <c r="H15" s="81"/>
    </row>
    <row r="16" spans="1:8">
      <c r="A16" s="82"/>
      <c r="B16" s="81"/>
      <c r="C16" s="81"/>
      <c r="D16" s="81"/>
      <c r="E16" s="81"/>
      <c r="F16" s="81"/>
      <c r="G16" s="81"/>
      <c r="H16" s="81"/>
    </row>
    <row r="17" spans="1:1">
      <c r="A17" s="83" t="s">
        <v>140</v>
      </c>
    </row>
    <row r="18" spans="1:1">
      <c r="A18" s="84" t="s">
        <v>181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部门单位预算公开审核表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整体支出绩效目标表</vt:lpstr>
      <vt:lpstr>绩效目标1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瞳</cp:lastModifiedBy>
  <dcterms:created xsi:type="dcterms:W3CDTF">2023-04-12T15:17:00Z</dcterms:created>
  <cp:lastPrinted>2024-02-01T09:31:00Z</cp:lastPrinted>
  <dcterms:modified xsi:type="dcterms:W3CDTF">2025-02-13T01:56:32Z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71702CEB60AC41CA87699E48460A04A2_13</vt:lpwstr>
  </property>
  <property fmtid="{D5CDD505-2E9C-101B-9397-08002B2CF9AE}" pid="3" name="KSOProductBuildVer">
    <vt:lpwstr>2052-12.1.0.19770</vt:lpwstr>
  </property>
</Properties>
</file>