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1" sheetId="17" r:id="rId14"/>
    <sheet name="项目支出绩效目标表2" sheetId="18" r:id="rId15"/>
    <sheet name="项目支出绩效目标表3" sheetId="19" r:id="rId16"/>
    <sheet name="项目支出绩效目标表4" sheetId="20" r:id="rId17"/>
    <sheet name="项目支出绩效目标表5" sheetId="21" r:id="rId18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<sst xmlns="http://schemas.openxmlformats.org/spreadsheetml/2006/main" count="686" uniqueCount="416">
  <si>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</si>
  <si>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</si>
  <si>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</si>
  <si>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</si>
  <si>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</si>
  <si>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</si>
  <si>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</si>
  <si>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</si>
  <si>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</si>
  <si>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</si>
  <si>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</si>
  <si>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</si>
  <si>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</si>
  <si>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</si>
  <si>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</si>
  <si>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</si>
  <si>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</si>
  <si>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</si>
  <si>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</si>
  <si>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</si>
  <si>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</si>
  <si>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</si>
  <si>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</si>
  <si>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</si>
  <si>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</si>
  <si>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</si>
  <si>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</si>
  <si>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</si>
  <si>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</si>
  <si>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</si>
  <si>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</si>
  <si>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</si>
  <si>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</si>
  <si>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</si>
  <si>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</si>
  <si>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</si>
  <si>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</si>
  <si>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</si>
  <si>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</si>
  <si>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</si>
  <si>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</si>
  <si>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</si>
  <si>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</si>
  <si>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</si>
  <si>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</si>
  <si>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</si>
  <si>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</si>
  <si>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</si>
  <si>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</si>
  <si>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</si>
  <si>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</si>
  <si>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</si>
  <si>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</si>
  <si>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</si>
  <si>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一、一般公共预算财政拨款收入</t>
    </r>
  </si>
  <si>
    <t>财政拨款</t>
  </si>
  <si>
    <t>一般性转移支付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</si>
  <si>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</si>
  <si>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</si>
  <si>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</si>
  <si>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</si>
  <si>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</si>
  <si>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</si>
  <si>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</si>
  <si>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</si>
  <si>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</si>
  <si>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</si>
  <si>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</si>
  <si>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</si>
  <si>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</si>
  <si>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</si>
  <si>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</si>
  <si>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</si>
  <si>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</si>
  <si>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</si>
  <si>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</si>
  <si>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</si>
  <si>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社会保障和就业支出</t>
  </si>
  <si>
    <t>行政事业单位养老支出</t>
  </si>
  <si>
    <t>机关事业单位基本养老保险缴费支出</t>
  </si>
  <si>
    <t>机关事业单位职业年金缴费支出</t>
  </si>
  <si>
    <t>抚恤</t>
  </si>
  <si>
    <t>其他优抚支出</t>
  </si>
  <si>
    <t>其他社会保障和就业支出</t>
  </si>
  <si>
    <t>卫生健康支出</t>
  </si>
  <si>
    <t>行政事业单位医疗</t>
  </si>
  <si>
    <t>行政单位医疗</t>
  </si>
  <si>
    <t>城乡社区支出</t>
  </si>
  <si>
    <t>城乡社区管理事务</t>
  </si>
  <si>
    <t>行政运行</t>
  </si>
  <si>
    <t>住房保障支出</t>
  </si>
  <si>
    <t>住房改革支出</t>
  </si>
  <si>
    <t>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</si>
  <si>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</si>
  <si>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</si>
  <si>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</si>
  <si>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</si>
  <si>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</si>
  <si>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</si>
  <si>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</si>
  <si>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</si>
  <si>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</si>
  <si>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</si>
  <si>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</si>
  <si>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</si>
  <si>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</si>
  <si>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</si>
  <si>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</si>
  <si>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</si>
  <si>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</si>
  <si>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</si>
  <si>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</si>
  <si>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t>（十）卫生健康支出</t>
  </si>
  <si>
    <r>
      <rPr>
        <sz val="9"/>
        <color rgb="FF000000"/>
        <rFont val="宋体"/>
        <charset val="134"/>
      </rPr>
      <t>（十一）节能环保支出</t>
    </r>
  </si>
  <si>
    <t>（十二）城乡社区支出</t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</si>
  <si>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</si>
  <si>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</si>
  <si>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</si>
  <si>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</si>
  <si>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</si>
  <si>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</si>
  <si>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</si>
  <si>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t>（二十）住房保障支出</t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</si>
  <si>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</si>
  <si>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</si>
  <si>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</si>
  <si>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</si>
  <si>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</si>
  <si>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</si>
  <si>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</si>
  <si>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</si>
  <si>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</si>
  <si>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</si>
  <si>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</si>
  <si>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</si>
  <si>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</si>
  <si>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</si>
  <si>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</si>
  <si>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</si>
  <si>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</si>
  <si>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</si>
  <si>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</si>
  <si>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华池县建设局</t>
  </si>
  <si>
    <t>华池县住房和城乡建设局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</si>
  <si>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</si>
  <si>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</si>
  <si>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</si>
  <si>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</si>
  <si>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theme="1"/>
        <rFont val="宋体"/>
        <charset val="134"/>
      </rPr>
      <t xml:space="preserve"> </t>
    </r>
  </si>
  <si>
    <t>208</t>
  </si>
  <si>
    <t>20805</t>
  </si>
  <si>
    <t>2080505</t>
  </si>
  <si>
    <t>2080506</t>
  </si>
  <si>
    <t>20808</t>
  </si>
  <si>
    <t>2080899</t>
  </si>
  <si>
    <t>20899</t>
  </si>
  <si>
    <t>2089999</t>
  </si>
  <si>
    <t>210</t>
  </si>
  <si>
    <t>21011</t>
  </si>
  <si>
    <t>2101101</t>
  </si>
  <si>
    <t>212</t>
  </si>
  <si>
    <t>21201</t>
  </si>
  <si>
    <t>2120101</t>
  </si>
  <si>
    <t>221</t>
  </si>
  <si>
    <t>22102</t>
  </si>
  <si>
    <t>2210201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</si>
  <si>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</si>
  <si>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</si>
  <si>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</si>
  <si>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</si>
  <si>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</si>
  <si>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</si>
  <si>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</si>
  <si>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</si>
  <si>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</si>
  <si>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</si>
  <si>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</si>
  <si>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</si>
  <si>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</si>
  <si>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</si>
  <si>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</si>
  <si>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</si>
  <si>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</si>
  <si>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30103</t>
  </si>
  <si>
    <t>奖金</t>
  </si>
  <si>
    <t>30102</t>
  </si>
  <si>
    <t>津贴补贴</t>
  </si>
  <si>
    <t>30101</t>
  </si>
  <si>
    <t>基本工资</t>
  </si>
  <si>
    <t>30113</t>
  </si>
  <si>
    <t>303</t>
  </si>
  <si>
    <t>对个人和家庭的补助</t>
  </si>
  <si>
    <t>30305</t>
  </si>
  <si>
    <t>生活补助</t>
  </si>
  <si>
    <t>302</t>
  </si>
  <si>
    <t>商品和服务支出</t>
  </si>
  <si>
    <t>30299</t>
  </si>
  <si>
    <t>其他商品和服务支出</t>
  </si>
  <si>
    <t>30239</t>
  </si>
  <si>
    <t>其他交通费用</t>
  </si>
  <si>
    <t>30228</t>
  </si>
  <si>
    <t>工会经费</t>
  </si>
  <si>
    <t>30229</t>
  </si>
  <si>
    <t>福利费</t>
  </si>
  <si>
    <t>30211</t>
  </si>
  <si>
    <t>差旅费</t>
  </si>
  <si>
    <t>30226</t>
  </si>
  <si>
    <t>劳务费</t>
  </si>
  <si>
    <t>30217</t>
  </si>
  <si>
    <t>公务接待费</t>
  </si>
  <si>
    <t>取暖费</t>
  </si>
  <si>
    <t>30207</t>
  </si>
  <si>
    <t>邮电费</t>
  </si>
  <si>
    <t>30206</t>
  </si>
  <si>
    <t>电费</t>
  </si>
  <si>
    <t>30205</t>
  </si>
  <si>
    <t>水费</t>
  </si>
  <si>
    <t>30202</t>
  </si>
  <si>
    <t>印刷费</t>
  </si>
  <si>
    <t>30201</t>
  </si>
  <si>
    <t>办公费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</si>
  <si>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</si>
  <si>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</si>
  <si>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</si>
  <si>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</si>
  <si>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</si>
  <si>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</si>
  <si>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</si>
  <si>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</si>
  <si>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</si>
  <si>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</si>
  <si>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</si>
  <si>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</si>
  <si>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</si>
  <si>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</si>
  <si>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</si>
  <si>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</si>
  <si>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</si>
  <si>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</si>
  <si>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</si>
  <si>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</si>
  <si>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</si>
  <si>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</si>
  <si>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</si>
  <si>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</si>
  <si>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</si>
  <si>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</si>
  <si>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</si>
  <si>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</si>
  <si>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</si>
  <si>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</si>
  <si>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</si>
  <si>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</si>
  <si>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</si>
  <si>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</si>
  <si>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</si>
  <si>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单位整体支出绩效目标申报表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</si>
  <si>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</si>
  <si>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</si>
  <si>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总 体 目 标</t>
  </si>
  <si>
    <t>目标1：保障住建局正常履行相关职责；</t>
  </si>
  <si>
    <t>目标2：合理安排支出，保证工程及时维护运转，保障人民出行安全；</t>
  </si>
  <si>
    <t>目标3：强化预算资金管理，提高财政资金使用效益。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</si>
  <si>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</si>
  <si>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</si>
  <si>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</si>
  <si>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</si>
  <si>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</si>
  <si>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</si>
  <si>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</si>
  <si>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</si>
  <si>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</si>
  <si>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</si>
  <si>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</si>
  <si>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</si>
  <si>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</si>
  <si>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</si>
  <si>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</si>
  <si>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</si>
  <si>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</si>
  <si>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</si>
  <si>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</si>
  <si>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</si>
  <si>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</si>
  <si>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</si>
  <si>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</si>
  <si>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</si>
  <si>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</si>
  <si>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</si>
  <si>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</si>
  <si>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</si>
  <si>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</si>
  <si>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</si>
  <si>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</si>
  <si>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</si>
  <si>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</si>
  <si>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</si>
  <si>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</si>
  <si>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</si>
  <si>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</si>
  <si>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保障工资、福利支出人数</t>
  </si>
  <si>
    <t>66人</t>
  </si>
  <si>
    <t>项目个数</t>
  </si>
  <si>
    <t>15个</t>
  </si>
  <si>
    <t>工作年度考核达标率</t>
  </si>
  <si>
    <t>≥98%</t>
  </si>
  <si>
    <t>研究制定全县城乡建设、工程建设、村镇建设、建筑业、市政公用事业、建筑节能减排的规章政策以及相关的发展战略，年度计划等</t>
  </si>
  <si>
    <t>及时</t>
  </si>
  <si>
    <t>履职效果目标</t>
  </si>
  <si>
    <t>保障机构正常运转</t>
  </si>
  <si>
    <t>保障</t>
  </si>
  <si>
    <t>解决民生问题，改善乡村基础设施、县城群众生活条件，提高居民生活水平，促进经济发展</t>
  </si>
  <si>
    <t>提高</t>
  </si>
  <si>
    <t>服务对象满意度</t>
  </si>
  <si>
    <t>职工满意度</t>
  </si>
  <si>
    <t>≥99%</t>
  </si>
  <si>
    <t>服务企业满意度</t>
  </si>
  <si>
    <t>群众满意度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</si>
  <si>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</si>
  <si>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</si>
  <si>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</si>
  <si>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</si>
  <si>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</si>
  <si>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</si>
  <si>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</si>
  <si>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</si>
  <si>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</si>
  <si>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单位项目支出绩效目标申报表（2025年度）</t>
  </si>
  <si>
    <t>项目名称</t>
  </si>
  <si>
    <t>华池县施工图文件审查费用</t>
  </si>
  <si>
    <t>项目负责人及联系电话</t>
  </si>
  <si>
    <t>张伊露15682907089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</si>
  <si>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</si>
  <si>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</si>
  <si>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</si>
  <si>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</si>
  <si>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</si>
  <si>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</si>
  <si>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年度目标</t>
  </si>
  <si>
    <t>目标1：降低企业成本，减轻企业负担
目标2：加强监督管理，严格审查质量</t>
  </si>
  <si>
    <t>绩 效 指 标</t>
  </si>
  <si>
    <t>一级指标</t>
  </si>
  <si>
    <t>二级指标</t>
  </si>
  <si>
    <t>三级指标</t>
  </si>
  <si>
    <t>指标值</t>
  </si>
  <si>
    <t>成本指标</t>
  </si>
  <si>
    <t>经济成本</t>
  </si>
  <si>
    <t>成本控制率</t>
  </si>
  <si>
    <t>≤100%</t>
  </si>
  <si>
    <t>社会成本</t>
  </si>
  <si>
    <t>生态成本</t>
  </si>
  <si>
    <t>产出指标</t>
  </si>
  <si>
    <t>数量指标</t>
  </si>
  <si>
    <t>初判当年项目数量</t>
  </si>
  <si>
    <r>
      <rPr>
        <sz val="10"/>
        <color rgb="FF000000"/>
        <rFont val="宋体"/>
        <charset val="0"/>
      </rPr>
      <t>≥</t>
    </r>
    <r>
      <rPr>
        <sz val="10"/>
        <color rgb="FF000000"/>
        <rFont val="宋体"/>
        <charset val="0"/>
      </rPr>
      <t>20</t>
    </r>
    <r>
      <rPr>
        <sz val="10"/>
        <color indexed="8"/>
        <rFont val="宋体"/>
        <charset val="134"/>
      </rPr>
      <t>个</t>
    </r>
  </si>
  <si>
    <t>质量指标</t>
  </si>
  <si>
    <t>审查数据准确率</t>
  </si>
  <si>
    <t>时效指标</t>
  </si>
  <si>
    <t>效益指标</t>
  </si>
  <si>
    <t>经济效益
指标</t>
  </si>
  <si>
    <t>社会效益
指标</t>
  </si>
  <si>
    <t>提高施工图的准确性</t>
  </si>
  <si>
    <t>生态效益
指标</t>
  </si>
  <si>
    <t>可持续影响
指标</t>
  </si>
  <si>
    <t>满意度指标</t>
  </si>
  <si>
    <t>服务对象满度
指标</t>
  </si>
  <si>
    <t>单位、受益企业满意度</t>
  </si>
  <si>
    <t>≥96%</t>
  </si>
  <si>
    <t xml:space="preserve"> 华池县2024-2025年度采暖季保障供热补贴资金</t>
  </si>
  <si>
    <t>康钰  15393435557</t>
  </si>
  <si>
    <t>华池县惠源热力有限公司</t>
  </si>
  <si>
    <t>提高供热服务质量，确保2024-2025年度冬季供热有效运行。</t>
  </si>
  <si>
    <t>成本控制数</t>
  </si>
  <si>
    <t>≤1500万元</t>
  </si>
  <si>
    <t>补贴入网面积数量</t>
  </si>
  <si>
    <r>
      <rPr>
        <sz val="10"/>
        <color rgb="FF000000"/>
        <rFont val="宋体"/>
        <charset val="0"/>
      </rPr>
      <t>241.88</t>
    </r>
    <r>
      <rPr>
        <sz val="10"/>
        <color indexed="8"/>
        <rFont val="宋体"/>
        <charset val="134"/>
      </rPr>
      <t>万平方米</t>
    </r>
  </si>
  <si>
    <t xml:space="preserve">供热合格率 </t>
  </si>
  <si>
    <t>按供热燃煤原料补贴标准执行</t>
  </si>
  <si>
    <t>400万元/月</t>
  </si>
  <si>
    <t>资金支付及时性</t>
  </si>
  <si>
    <t>增加取暖费的收入</t>
  </si>
  <si>
    <t>增加</t>
  </si>
  <si>
    <t>保障供热工作正常运行</t>
  </si>
  <si>
    <t>用暖住户的满意度</t>
  </si>
  <si>
    <t xml:space="preserve"> 华池县2024-2025年度采暖季居民供热价格补贴</t>
  </si>
  <si>
    <t>提高供热服务质量，解决2024-2025年度县城集中供热居民价格补贴2元/㎡，居民面积170.6万㎡，确保2024-2025年度冬季供热有效运行。</t>
  </si>
  <si>
    <t>≤341.2万元</t>
  </si>
  <si>
    <t xml:space="preserve">用暖住户补贴面积 </t>
  </si>
  <si>
    <r>
      <rPr>
        <sz val="10"/>
        <color rgb="FF000000"/>
        <rFont val="宋体"/>
        <charset val="0"/>
      </rPr>
      <t>170.6</t>
    </r>
    <r>
      <rPr>
        <sz val="10"/>
        <color rgb="FF000000"/>
        <rFont val="宋体"/>
        <charset val="134"/>
      </rPr>
      <t>万平方米</t>
    </r>
  </si>
  <si>
    <t xml:space="preserve">住户用暖温度的合格率 </t>
  </si>
  <si>
    <t>按取暖费补贴标准执行</t>
  </si>
  <si>
    <t>2元/平方米</t>
  </si>
  <si>
    <t>保障冬季供热工作安全有效运行</t>
  </si>
  <si>
    <t>注：1.“其他资金”是指与财政拨款共同用于同一项目的单位自有资金、社会资金等。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</si>
  <si>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华池县全域无垃圾、河长制、农村人居环境综合整治及环境保护网格化人员补助</t>
  </si>
  <si>
    <t>卢耀伟    13884179191</t>
  </si>
  <si>
    <t xml:space="preserve"> 常态化开展全域无垃圾、河长制、农村人居环境综合整治及环境保护网格化管理工作，改善农村人居环境，提升农村居民幸福生活指数。</t>
  </si>
  <si>
    <t>≤90.44万元</t>
  </si>
  <si>
    <t>保障常态化开展全域无垃圾、河长制、农村人居环境综合整治及环境保护网格化管理工作行政村数量</t>
  </si>
  <si>
    <r>
      <rPr>
        <sz val="10"/>
        <color rgb="FF000000"/>
        <rFont val="宋体"/>
        <charset val="0"/>
      </rPr>
      <t>111</t>
    </r>
    <r>
      <rPr>
        <sz val="10"/>
        <color rgb="FF000000"/>
        <rFont val="宋体"/>
        <charset val="134"/>
      </rPr>
      <t>个</t>
    </r>
  </si>
  <si>
    <t>人居环境综合整治达标率</t>
  </si>
  <si>
    <t>常态化开展巡查整治工作及时性</t>
  </si>
  <si>
    <t>改善干净整洁人居环境</t>
  </si>
  <si>
    <t>改善</t>
  </si>
  <si>
    <t>推动生态文明理念传播</t>
  </si>
  <si>
    <t>提升</t>
  </si>
  <si>
    <t>持续改善农村人居环境</t>
  </si>
  <si>
    <t>长期</t>
  </si>
  <si>
    <t>华池县全域无垃圾检查督查及垃圾治理航拍取证服务、城区污水巡查维护专项经费</t>
  </si>
  <si>
    <t>对全县15个乡镇全域无垃圾治理工作开展常态化督导检查，以实现农村垃圾治理“全方位、无死角”监管。</t>
  </si>
  <si>
    <t>≤10万元</t>
  </si>
  <si>
    <t>对全域无垃圾治理工作开展常态化督导检查乡镇数</t>
  </si>
  <si>
    <r>
      <rPr>
        <sz val="10"/>
        <color rgb="FF000000"/>
        <rFont val="宋体"/>
        <charset val="0"/>
      </rPr>
      <t>15</t>
    </r>
    <r>
      <rPr>
        <sz val="10"/>
        <color rgb="FF000000"/>
        <rFont val="宋体"/>
        <charset val="134"/>
      </rPr>
      <t>个</t>
    </r>
  </si>
  <si>
    <t>垃圾治理合格率</t>
  </si>
  <si>
    <t>对15个乡镇全域无垃圾治理工作开展督导检查时限</t>
  </si>
  <si>
    <t>1次/季度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</si>
</sst>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0"/>
    </font>
    <font>
      <sz val="10"/>
      <color rgb="FF000000"/>
      <name val="Times New Roman"/>
      <charset val="0"/>
    </font>
    <font>
      <sz val="10"/>
      <color theme="1"/>
      <name val="宋体"/>
      <charset val="134"/>
      <scheme val="minor"/>
    </font>
    <font>
      <sz val="10"/>
      <color rgb="FF000000"/>
      <name val="宋体"/>
      <charset val="0"/>
      <scheme val="minor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name val="SimSun"/>
      <charset val="134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  <font>
      <sz val="10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7" borderId="20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</cellStyleXfs>
  <cellXfs count="9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 indent="2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justify" vertical="top"/>
    </xf>
    <xf numFmtId="0" fontId="9" fillId="2" borderId="1" xfId="0" applyFont="1" applyFill="1" applyBorder="1" applyAlignment="1">
      <alignment horizontal="right" vertical="top" wrapText="1"/>
    </xf>
    <xf numFmtId="0" fontId="16" fillId="0" borderId="1" xfId="0" applyFont="1" applyFill="1" applyBorder="1" applyAlignment="1">
      <alignment horizontal="left" vertical="center" wrapText="1"/>
    </xf>
    <xf numFmtId="176" fontId="16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left" vertical="center" wrapText="1"/>
    </xf>
    <xf numFmtId="176" fontId="17" fillId="0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justify" vertical="top"/>
    </xf>
    <xf numFmtId="0" fontId="9" fillId="0" borderId="0" xfId="0" applyFont="1" applyAlignment="1">
      <alignment horizontal="left" vertical="center" indent="2"/>
    </xf>
    <xf numFmtId="0" fontId="15" fillId="0" borderId="0" xfId="0" applyFont="1" applyAlignment="1">
      <alignment horizontal="justify" vertical="center"/>
    </xf>
    <xf numFmtId="0" fontId="14" fillId="2" borderId="1" xfId="0" applyFont="1" applyFill="1" applyBorder="1" applyAlignment="1">
      <alignment horizontal="justify" vertical="center"/>
    </xf>
    <xf numFmtId="176" fontId="14" fillId="2" borderId="1" xfId="0" applyNumberFormat="1" applyFont="1" applyFill="1" applyBorder="1" applyAlignment="1">
      <alignment vertical="center"/>
    </xf>
    <xf numFmtId="0" fontId="16" fillId="3" borderId="1" xfId="0" applyFont="1" applyFill="1" applyBorder="1" applyAlignment="1">
      <alignment horizontal="left" vertical="center" wrapText="1"/>
    </xf>
    <xf numFmtId="176" fontId="16" fillId="0" borderId="1" xfId="0" applyNumberFormat="1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left" vertical="center" wrapText="1"/>
    </xf>
    <xf numFmtId="176" fontId="17" fillId="3" borderId="1" xfId="0" applyNumberFormat="1" applyFont="1" applyFill="1" applyBorder="1" applyAlignment="1">
      <alignment vertical="center" wrapText="1"/>
    </xf>
    <xf numFmtId="176" fontId="17" fillId="0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right" vertical="top"/>
    </xf>
    <xf numFmtId="0" fontId="8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left" vertical="center" indent="2"/>
    </xf>
    <xf numFmtId="0" fontId="14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right" vertical="top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D24" sqref="D24"/>
    </sheetView>
  </sheetViews>
  <sheetFormatPr defaultColWidth="9" defaultRowHeight="14.25" outlineLevelCol="3"/>
  <cols>
    <col min="1" max="1" width="25.625" customWidth="1"/>
    <col min="2" max="2" width="15.625" customWidth="1"/>
    <col min="3" max="3" width="25.625" customWidth="1"/>
    <col min="4" max="4" width="15.625" customWidth="1"/>
  </cols>
  <sheetData>
    <row r="1" ht="20.25" spans="1:4">
      <c r="A1" s="89" t="s">
        <v>0</v>
      </c>
      <c r="B1" s="89"/>
      <c r="C1" s="89"/>
      <c r="D1" s="89"/>
    </row>
    <row r="2" spans="1:4">
      <c r="A2" s="90"/>
      <c r="D2" t="s">
        <v>1</v>
      </c>
    </row>
    <row r="3" s="76" customFormat="1" ht="17" customHeight="1" spans="1:4">
      <c r="A3" s="45" t="s">
        <v>2</v>
      </c>
      <c r="B3" s="45"/>
      <c r="C3" s="45" t="s">
        <v>3</v>
      </c>
      <c r="D3" s="45"/>
    </row>
    <row r="4" s="76" customFormat="1" ht="17" customHeight="1" spans="1:4">
      <c r="A4" s="45" t="s">
        <v>4</v>
      </c>
      <c r="B4" s="45" t="s">
        <v>5</v>
      </c>
      <c r="C4" s="45" t="s">
        <v>4</v>
      </c>
      <c r="D4" s="45" t="s">
        <v>5</v>
      </c>
    </row>
    <row r="5" s="76" customFormat="1" ht="17" customHeight="1" spans="1:4">
      <c r="A5" s="77" t="s">
        <v>6</v>
      </c>
      <c r="B5" s="42">
        <v>3004.39</v>
      </c>
      <c r="C5" s="77" t="s">
        <v>7</v>
      </c>
      <c r="D5" s="78"/>
    </row>
    <row r="6" s="76" customFormat="1" ht="17" customHeight="1" spans="1:4">
      <c r="A6" s="77" t="s">
        <v>8</v>
      </c>
      <c r="B6" s="42"/>
      <c r="C6" s="77" t="s">
        <v>9</v>
      </c>
      <c r="D6" s="78"/>
    </row>
    <row r="7" s="76" customFormat="1" ht="17" customHeight="1" spans="1:4">
      <c r="A7" s="77" t="s">
        <v>10</v>
      </c>
      <c r="B7" s="42"/>
      <c r="C7" s="77" t="s">
        <v>11</v>
      </c>
      <c r="D7" s="78"/>
    </row>
    <row r="8" s="76" customFormat="1" ht="17" customHeight="1" spans="1:4">
      <c r="A8" s="77" t="s">
        <v>12</v>
      </c>
      <c r="B8" s="42"/>
      <c r="C8" s="77" t="s">
        <v>13</v>
      </c>
      <c r="D8" s="78"/>
    </row>
    <row r="9" s="76" customFormat="1" ht="17" customHeight="1" spans="1:4">
      <c r="A9" s="77" t="s">
        <v>14</v>
      </c>
      <c r="B9" s="42"/>
      <c r="C9" s="77" t="s">
        <v>15</v>
      </c>
      <c r="D9" s="78"/>
    </row>
    <row r="10" s="76" customFormat="1" ht="17" customHeight="1" spans="1:4">
      <c r="A10" s="77" t="s">
        <v>16</v>
      </c>
      <c r="B10" s="42"/>
      <c r="C10" s="77" t="s">
        <v>17</v>
      </c>
      <c r="D10" s="78"/>
    </row>
    <row r="11" s="76" customFormat="1" ht="17" customHeight="1" spans="1:4">
      <c r="A11" s="77" t="s">
        <v>18</v>
      </c>
      <c r="B11" s="42"/>
      <c r="C11" s="77" t="s">
        <v>19</v>
      </c>
      <c r="D11" s="78"/>
    </row>
    <row r="12" s="76" customFormat="1" ht="17" customHeight="1" spans="1:4">
      <c r="A12" s="77" t="s">
        <v>20</v>
      </c>
      <c r="B12" s="42"/>
      <c r="C12" s="77" t="s">
        <v>21</v>
      </c>
      <c r="D12" s="78">
        <v>155.03</v>
      </c>
    </row>
    <row r="13" s="76" customFormat="1" ht="17" customHeight="1" spans="1:4">
      <c r="A13" s="77" t="s">
        <v>22</v>
      </c>
      <c r="B13" s="42"/>
      <c r="C13" s="77" t="s">
        <v>23</v>
      </c>
      <c r="D13" s="78"/>
    </row>
    <row r="14" s="76" customFormat="1" ht="17" customHeight="1" spans="1:4">
      <c r="A14" s="77"/>
      <c r="B14" s="80"/>
      <c r="C14" s="77" t="s">
        <v>24</v>
      </c>
      <c r="D14" s="78">
        <v>48.17</v>
      </c>
    </row>
    <row r="15" s="76" customFormat="1" ht="17" customHeight="1" spans="1:4">
      <c r="A15" s="77"/>
      <c r="B15" s="80"/>
      <c r="C15" s="77" t="s">
        <v>25</v>
      </c>
      <c r="D15" s="78"/>
    </row>
    <row r="16" s="76" customFormat="1" ht="17" customHeight="1" spans="1:4">
      <c r="A16" s="77"/>
      <c r="B16" s="80"/>
      <c r="C16" s="77" t="s">
        <v>26</v>
      </c>
      <c r="D16" s="78">
        <v>2731.26</v>
      </c>
    </row>
    <row r="17" s="76" customFormat="1" ht="17" customHeight="1" spans="1:4">
      <c r="A17" s="77"/>
      <c r="B17" s="80"/>
      <c r="C17" s="77" t="s">
        <v>27</v>
      </c>
      <c r="D17" s="78"/>
    </row>
    <row r="18" s="76" customFormat="1" ht="17" customHeight="1" spans="1:4">
      <c r="A18" s="77"/>
      <c r="B18" s="80"/>
      <c r="C18" s="77" t="s">
        <v>28</v>
      </c>
      <c r="D18" s="78"/>
    </row>
    <row r="19" s="76" customFormat="1" ht="17" customHeight="1" spans="1:4">
      <c r="A19" s="77"/>
      <c r="B19" s="80"/>
      <c r="C19" s="77" t="s">
        <v>29</v>
      </c>
      <c r="D19" s="78"/>
    </row>
    <row r="20" s="76" customFormat="1" ht="17" customHeight="1" spans="1:4">
      <c r="A20" s="77"/>
      <c r="B20" s="80"/>
      <c r="C20" s="77" t="s">
        <v>30</v>
      </c>
      <c r="D20" s="78"/>
    </row>
    <row r="21" s="76" customFormat="1" ht="17" customHeight="1" spans="1:4">
      <c r="A21" s="77"/>
      <c r="B21" s="80"/>
      <c r="C21" s="77" t="s">
        <v>31</v>
      </c>
      <c r="D21" s="78"/>
    </row>
    <row r="22" s="76" customFormat="1" ht="17" customHeight="1" spans="1:4">
      <c r="A22" s="77"/>
      <c r="B22" s="80"/>
      <c r="C22" s="77" t="s">
        <v>32</v>
      </c>
      <c r="D22" s="78"/>
    </row>
    <row r="23" s="76" customFormat="1" ht="17" customHeight="1" spans="1:4">
      <c r="A23" s="77"/>
      <c r="B23" s="80"/>
      <c r="C23" s="77" t="s">
        <v>33</v>
      </c>
      <c r="D23" s="78"/>
    </row>
    <row r="24" s="76" customFormat="1" ht="17" customHeight="1" spans="1:4">
      <c r="A24" s="77"/>
      <c r="B24" s="80"/>
      <c r="C24" s="77" t="s">
        <v>34</v>
      </c>
      <c r="D24" s="78">
        <v>69.93</v>
      </c>
    </row>
    <row r="25" s="76" customFormat="1" ht="17" customHeight="1" spans="1:4">
      <c r="A25" s="77"/>
      <c r="B25" s="80"/>
      <c r="C25" s="77" t="s">
        <v>35</v>
      </c>
      <c r="D25" s="78"/>
    </row>
    <row r="26" s="76" customFormat="1" ht="17" customHeight="1" spans="1:4">
      <c r="A26" s="77"/>
      <c r="B26" s="80"/>
      <c r="C26" s="77" t="s">
        <v>36</v>
      </c>
      <c r="D26" s="78"/>
    </row>
    <row r="27" s="76" customFormat="1" ht="17" customHeight="1" spans="1:4">
      <c r="A27" s="77"/>
      <c r="B27" s="80"/>
      <c r="C27" s="77" t="s">
        <v>37</v>
      </c>
      <c r="D27" s="78"/>
    </row>
    <row r="28" s="76" customFormat="1" ht="17" customHeight="1" spans="1:4">
      <c r="A28" s="77"/>
      <c r="B28" s="80"/>
      <c r="C28" s="77" t="s">
        <v>38</v>
      </c>
      <c r="D28" s="78"/>
    </row>
    <row r="29" s="76" customFormat="1" ht="17" customHeight="1" spans="1:4">
      <c r="A29" s="77"/>
      <c r="B29" s="80"/>
      <c r="C29" s="77" t="s">
        <v>39</v>
      </c>
      <c r="D29" s="78"/>
    </row>
    <row r="30" s="76" customFormat="1" ht="17" customHeight="1" spans="1:4">
      <c r="A30" s="77"/>
      <c r="B30" s="80"/>
      <c r="C30" s="77" t="s">
        <v>40</v>
      </c>
      <c r="D30" s="78"/>
    </row>
    <row r="31" s="76" customFormat="1" ht="17" customHeight="1" spans="1:4">
      <c r="A31" s="77"/>
      <c r="B31" s="80"/>
      <c r="C31" s="77" t="s">
        <v>41</v>
      </c>
      <c r="D31" s="78"/>
    </row>
    <row r="32" s="76" customFormat="1" ht="17" customHeight="1" spans="1:4">
      <c r="A32" s="77"/>
      <c r="B32" s="80"/>
      <c r="C32" s="77" t="s">
        <v>42</v>
      </c>
      <c r="D32" s="78"/>
    </row>
    <row r="33" s="76" customFormat="1" ht="17" customHeight="1" spans="1:4">
      <c r="A33" s="77"/>
      <c r="B33" s="80"/>
      <c r="C33" s="77" t="s">
        <v>43</v>
      </c>
      <c r="D33" s="78"/>
    </row>
    <row r="34" s="76" customFormat="1" ht="17" customHeight="1" spans="1:4">
      <c r="A34" s="77"/>
      <c r="B34" s="80"/>
      <c r="C34" s="77" t="s">
        <v>44</v>
      </c>
      <c r="D34" s="78"/>
    </row>
    <row r="35" s="76" customFormat="1" ht="17" customHeight="1" spans="1:4">
      <c r="A35" s="77"/>
      <c r="B35" s="80"/>
      <c r="C35" s="77"/>
      <c r="D35" s="91"/>
    </row>
    <row r="36" s="76" customFormat="1" ht="17" customHeight="1" spans="1:4">
      <c r="A36" s="45" t="s">
        <v>45</v>
      </c>
      <c r="B36" s="48">
        <f>SUM(B5:B35)</f>
        <v>3004.39</v>
      </c>
      <c r="C36" s="45" t="s">
        <v>46</v>
      </c>
      <c r="D36" s="92">
        <f>SUM(D5:D35)</f>
        <v>3004.39</v>
      </c>
    </row>
    <row r="37" s="76" customFormat="1" ht="17" customHeight="1" spans="1:4">
      <c r="A37" s="77" t="s">
        <v>47</v>
      </c>
      <c r="B37" s="93"/>
      <c r="C37" s="77" t="s">
        <v>48</v>
      </c>
      <c r="D37" s="93"/>
    </row>
    <row r="38" s="76" customFormat="1" ht="17" customHeight="1" spans="1:4">
      <c r="A38" s="77" t="s">
        <v>49</v>
      </c>
      <c r="B38" s="93"/>
      <c r="C38" s="77"/>
      <c r="D38" s="80"/>
    </row>
    <row r="39" s="76" customFormat="1" ht="17" customHeight="1" spans="1:4">
      <c r="A39" s="77"/>
      <c r="B39" s="79"/>
      <c r="C39" s="77"/>
      <c r="D39" s="80"/>
    </row>
    <row r="40" s="76" customFormat="1" ht="17" customHeight="1" spans="1:4">
      <c r="A40" s="45" t="s">
        <v>50</v>
      </c>
      <c r="B40" s="48">
        <f>B36+B37+B38</f>
        <v>3004.39</v>
      </c>
      <c r="C40" s="45" t="s">
        <v>51</v>
      </c>
      <c r="D40" s="51">
        <f>D36+D37</f>
        <v>3004.39</v>
      </c>
    </row>
    <row r="41" ht="24" spans="1:1">
      <c r="A41" s="60" t="s">
        <v>52</v>
      </c>
    </row>
  </sheetData>
  <mergeCells count="3">
    <mergeCell ref="A1:D1"/>
    <mergeCell ref="A3:B3"/>
    <mergeCell ref="C3:D3"/>
  </mergeCells>
  <printOptions horizontalCentered="1"/>
  <pageMargins left="0.786805555555556" right="0.786805555555556" top="0.786805555555556" bottom="0.786805555555556" header="0.5" footer="0.5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C10" sqref="C10"/>
    </sheetView>
  </sheetViews>
  <sheetFormatPr defaultColWidth="9" defaultRowHeight="14.25" outlineLevelCol="1"/>
  <cols>
    <col min="1" max="1" width="55.375" customWidth="1"/>
    <col min="2" max="2" width="28.75" customWidth="1"/>
  </cols>
  <sheetData>
    <row r="1" ht="20.25" spans="1:2">
      <c r="A1" s="35" t="s">
        <v>247</v>
      </c>
      <c r="B1" s="35"/>
    </row>
    <row r="2" spans="1:2">
      <c r="A2" s="36"/>
      <c r="B2" s="37" t="s">
        <v>1</v>
      </c>
    </row>
    <row r="3" ht="15" customHeight="1" spans="1:2">
      <c r="A3" s="38" t="s">
        <v>248</v>
      </c>
      <c r="B3" s="39" t="s">
        <v>249</v>
      </c>
    </row>
    <row r="4" spans="1:2">
      <c r="A4" s="38"/>
      <c r="B4" s="39"/>
    </row>
    <row r="5" ht="25" customHeight="1" spans="1:2">
      <c r="A5" s="40" t="s">
        <v>147</v>
      </c>
      <c r="B5" s="39">
        <v>1</v>
      </c>
    </row>
    <row r="6" ht="25" customHeight="1" spans="1:2">
      <c r="A6" s="41" t="s">
        <v>76</v>
      </c>
      <c r="B6" s="42"/>
    </row>
    <row r="7" ht="25" customHeight="1" spans="1:2">
      <c r="A7" s="43" t="s">
        <v>250</v>
      </c>
      <c r="B7" s="42"/>
    </row>
    <row r="8" ht="25" customHeight="1" spans="1:2">
      <c r="A8" s="43"/>
      <c r="B8" s="42"/>
    </row>
    <row r="9" ht="25" customHeight="1" spans="1:2">
      <c r="A9" s="43"/>
      <c r="B9" s="42"/>
    </row>
    <row r="10" ht="25" customHeight="1" spans="1:2">
      <c r="A10" s="43"/>
      <c r="B10" s="42"/>
    </row>
    <row r="11" ht="25" customHeight="1" spans="1:2">
      <c r="A11" s="43"/>
      <c r="B11" s="42"/>
    </row>
    <row r="12" ht="25" customHeight="1" spans="1:2">
      <c r="A12" s="43"/>
      <c r="B12" s="42"/>
    </row>
    <row r="13" ht="25" customHeight="1" spans="1:2">
      <c r="A13" s="43"/>
      <c r="B13" s="42"/>
    </row>
    <row r="14" ht="25" customHeight="1" spans="1:2">
      <c r="A14" s="43"/>
      <c r="B14" s="42"/>
    </row>
    <row r="15" ht="25" customHeight="1" spans="1:2">
      <c r="A15" s="43"/>
      <c r="B15" s="42"/>
    </row>
    <row r="16" spans="1:1">
      <c r="A16" s="44" t="s">
        <v>52</v>
      </c>
    </row>
  </sheetData>
  <mergeCells count="3">
    <mergeCell ref="A1:B1"/>
    <mergeCell ref="A3:A4"/>
    <mergeCell ref="B3:B4"/>
  </mergeCells>
  <printOptions horizontalCentered="1"/>
  <pageMargins left="0.786805555555556" right="0.786805555555556" top="0.786805555555556" bottom="0.786805555555556" header="0.5" footer="0.5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opLeftCell="A10" workbookViewId="0">
      <selection activeCell="A2" sqref="A$1:E$1048576"/>
    </sheetView>
  </sheetViews>
  <sheetFormatPr defaultColWidth="9" defaultRowHeight="14.25" outlineLevelCol="4"/>
  <cols>
    <col min="1" max="5" width="25.625" customWidth="1"/>
  </cols>
  <sheetData>
    <row r="1" ht="20.25" spans="1:5">
      <c r="A1" s="35" t="s">
        <v>251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1</v>
      </c>
    </row>
    <row r="3" ht="30" customHeight="1" spans="1:5">
      <c r="A3" s="45" t="s">
        <v>136</v>
      </c>
      <c r="B3" s="45" t="s">
        <v>97</v>
      </c>
      <c r="C3" s="45" t="s">
        <v>252</v>
      </c>
      <c r="D3" s="45" t="s">
        <v>253</v>
      </c>
      <c r="E3" s="45" t="s">
        <v>254</v>
      </c>
    </row>
    <row r="4" ht="30" customHeight="1" spans="1:5">
      <c r="A4" s="45" t="s">
        <v>147</v>
      </c>
      <c r="B4" s="45">
        <v>1</v>
      </c>
      <c r="C4" s="45">
        <v>2</v>
      </c>
      <c r="D4" s="45">
        <v>3</v>
      </c>
      <c r="E4" s="45">
        <v>4</v>
      </c>
    </row>
    <row r="5" ht="30" customHeight="1" spans="1:5">
      <c r="A5" s="41" t="s">
        <v>76</v>
      </c>
      <c r="B5" s="42"/>
      <c r="C5" s="42"/>
      <c r="D5" s="42"/>
      <c r="E5" s="42"/>
    </row>
    <row r="6" ht="30" customHeight="1" spans="1:5">
      <c r="A6" s="43" t="s">
        <v>250</v>
      </c>
      <c r="B6" s="42"/>
      <c r="C6" s="42"/>
      <c r="D6" s="42"/>
      <c r="E6" s="42"/>
    </row>
    <row r="7" ht="30" customHeight="1" spans="1:5">
      <c r="A7" s="43"/>
      <c r="B7" s="42"/>
      <c r="C7" s="42"/>
      <c r="D7" s="42"/>
      <c r="E7" s="42"/>
    </row>
    <row r="8" ht="30" customHeight="1" spans="1:5">
      <c r="A8" s="43"/>
      <c r="B8" s="42"/>
      <c r="C8" s="42"/>
      <c r="D8" s="42"/>
      <c r="E8" s="42"/>
    </row>
    <row r="9" ht="30" customHeight="1" spans="1:5">
      <c r="A9" s="43"/>
      <c r="B9" s="42"/>
      <c r="C9" s="42"/>
      <c r="D9" s="42"/>
      <c r="E9" s="42"/>
    </row>
    <row r="10" ht="30" customHeight="1" spans="1:5">
      <c r="A10" s="43"/>
      <c r="B10" s="42"/>
      <c r="C10" s="42"/>
      <c r="D10" s="42"/>
      <c r="E10" s="42"/>
    </row>
    <row r="11" ht="30" customHeight="1" spans="1:5">
      <c r="A11" s="43"/>
      <c r="B11" s="42"/>
      <c r="C11" s="42"/>
      <c r="D11" s="42"/>
      <c r="E11" s="42"/>
    </row>
    <row r="12" ht="30" customHeight="1" spans="1:5">
      <c r="A12" s="43"/>
      <c r="B12" s="42"/>
      <c r="C12" s="42"/>
      <c r="D12" s="42"/>
      <c r="E12" s="42"/>
    </row>
    <row r="13" ht="30" customHeight="1" spans="1:5">
      <c r="A13" s="43"/>
      <c r="B13" s="42"/>
      <c r="C13" s="42"/>
      <c r="D13" s="42"/>
      <c r="E13" s="42"/>
    </row>
    <row r="14" ht="30" customHeight="1" spans="1:5">
      <c r="A14" s="43"/>
      <c r="B14" s="42"/>
      <c r="C14" s="42"/>
      <c r="D14" s="42"/>
      <c r="E14" s="42"/>
    </row>
    <row r="15" spans="1:1">
      <c r="A15" s="44" t="s">
        <v>52</v>
      </c>
    </row>
  </sheetData>
  <mergeCells count="1">
    <mergeCell ref="A1:E1"/>
  </mergeCells>
  <printOptions horizontalCentered="1"/>
  <pageMargins left="0.786805555555556" right="0.786805555555556" top="0.786805555555556" bottom="0.786805555555556" header="0.5" footer="0.5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C3" sqref="$A3:$XFD15"/>
    </sheetView>
  </sheetViews>
  <sheetFormatPr defaultColWidth="9" defaultRowHeight="14.25" outlineLevelCol="1"/>
  <cols>
    <col min="1" max="1" width="53" customWidth="1"/>
    <col min="2" max="2" width="29" customWidth="1"/>
  </cols>
  <sheetData>
    <row r="1" ht="20.25" spans="1:2">
      <c r="A1" s="35" t="s">
        <v>255</v>
      </c>
      <c r="B1" s="35"/>
    </row>
    <row r="2" spans="1:2">
      <c r="A2" s="36"/>
      <c r="B2" s="37" t="s">
        <v>1</v>
      </c>
    </row>
    <row r="3" ht="30" customHeight="1" spans="1:2">
      <c r="A3" s="38" t="s">
        <v>248</v>
      </c>
      <c r="B3" s="39" t="s">
        <v>249</v>
      </c>
    </row>
    <row r="4" ht="30" customHeight="1" spans="1:2">
      <c r="A4" s="38"/>
      <c r="B4" s="39"/>
    </row>
    <row r="5" ht="30" customHeight="1" spans="1:2">
      <c r="A5" s="40" t="s">
        <v>147</v>
      </c>
      <c r="B5" s="39">
        <v>1</v>
      </c>
    </row>
    <row r="6" ht="30" customHeight="1" spans="1:2">
      <c r="A6" s="41" t="s">
        <v>76</v>
      </c>
      <c r="B6" s="42"/>
    </row>
    <row r="7" ht="30" customHeight="1" spans="1:2">
      <c r="A7" s="43" t="s">
        <v>250</v>
      </c>
      <c r="B7" s="42"/>
    </row>
    <row r="8" ht="30" customHeight="1" spans="1:2">
      <c r="A8" s="43"/>
      <c r="B8" s="42"/>
    </row>
    <row r="9" ht="30" customHeight="1" spans="1:2">
      <c r="A9" s="43"/>
      <c r="B9" s="42"/>
    </row>
    <row r="10" ht="30" customHeight="1" spans="1:2">
      <c r="A10" s="43"/>
      <c r="B10" s="42"/>
    </row>
    <row r="11" ht="30" customHeight="1" spans="1:2">
      <c r="A11" s="43"/>
      <c r="B11" s="42"/>
    </row>
    <row r="12" ht="30" customHeight="1" spans="1:2">
      <c r="A12" s="43"/>
      <c r="B12" s="42"/>
    </row>
    <row r="13" ht="30" customHeight="1" spans="1:2">
      <c r="A13" s="43"/>
      <c r="B13" s="42"/>
    </row>
    <row r="14" ht="30" customHeight="1" spans="1:2">
      <c r="A14" s="43"/>
      <c r="B14" s="42"/>
    </row>
    <row r="15" ht="30" customHeight="1" spans="1:2">
      <c r="A15" s="43"/>
      <c r="B15" s="42"/>
    </row>
    <row r="16" spans="1:1">
      <c r="A16" s="44" t="s">
        <v>52</v>
      </c>
    </row>
  </sheetData>
  <mergeCells count="3">
    <mergeCell ref="A1:B1"/>
    <mergeCell ref="A3:A4"/>
    <mergeCell ref="B3:B4"/>
  </mergeCells>
  <printOptions horizontalCentered="1"/>
  <pageMargins left="0.786805555555556" right="0.786805555555556" top="0.786805555555556" bottom="0.786805555555556" header="0.5" footer="0.5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opLeftCell="A4" workbookViewId="0">
      <selection activeCell="E30" sqref="E30"/>
    </sheetView>
  </sheetViews>
  <sheetFormatPr defaultColWidth="9" defaultRowHeight="14.25" outlineLevelCol="6"/>
  <cols>
    <col min="2" max="2" width="13.625" customWidth="1"/>
    <col min="3" max="4" width="8.625" customWidth="1"/>
    <col min="5" max="5" width="25.625" customWidth="1"/>
    <col min="6" max="6" width="15.25" customWidth="1"/>
  </cols>
  <sheetData>
    <row r="1" ht="18.75" spans="1:7">
      <c r="A1" s="2" t="s">
        <v>256</v>
      </c>
      <c r="B1" s="2"/>
      <c r="C1" s="2"/>
      <c r="D1" s="2"/>
      <c r="E1" s="2"/>
      <c r="F1" s="2"/>
      <c r="G1" s="2"/>
    </row>
    <row r="2" ht="15.75" spans="1:7">
      <c r="A2" s="19" t="s">
        <v>257</v>
      </c>
      <c r="B2" s="19"/>
      <c r="C2" s="19"/>
      <c r="D2" s="19"/>
      <c r="E2" s="19"/>
      <c r="F2" s="19"/>
      <c r="G2" s="19"/>
    </row>
    <row r="3" ht="23" customHeight="1" spans="1:7">
      <c r="A3" s="20" t="s">
        <v>258</v>
      </c>
      <c r="B3" s="20"/>
      <c r="C3" s="20"/>
      <c r="D3" s="20" t="s">
        <v>143</v>
      </c>
      <c r="E3" s="20"/>
      <c r="F3" s="20"/>
      <c r="G3" s="20"/>
    </row>
    <row r="4" ht="23" customHeight="1" spans="1:7">
      <c r="A4" s="20" t="s">
        <v>259</v>
      </c>
      <c r="B4" s="21" t="s">
        <v>260</v>
      </c>
      <c r="C4" s="21"/>
      <c r="D4" s="21"/>
      <c r="E4" s="21"/>
      <c r="F4" s="21"/>
      <c r="G4" s="21"/>
    </row>
    <row r="5" ht="23" customHeight="1" spans="1:7">
      <c r="A5" s="20"/>
      <c r="B5" s="21" t="s">
        <v>261</v>
      </c>
      <c r="C5" s="21"/>
      <c r="D5" s="21"/>
      <c r="E5" s="21"/>
      <c r="F5" s="21"/>
      <c r="G5" s="21"/>
    </row>
    <row r="6" ht="23" customHeight="1" spans="1:7">
      <c r="A6" s="20"/>
      <c r="B6" s="21" t="s">
        <v>262</v>
      </c>
      <c r="C6" s="21"/>
      <c r="D6" s="21"/>
      <c r="E6" s="21"/>
      <c r="F6" s="21"/>
      <c r="G6" s="21"/>
    </row>
    <row r="7" ht="23" customHeight="1" spans="1:7">
      <c r="A7" s="20" t="s">
        <v>263</v>
      </c>
      <c r="B7" s="20" t="s">
        <v>264</v>
      </c>
      <c r="C7" s="20"/>
      <c r="D7" s="20"/>
      <c r="E7" s="20" t="s">
        <v>265</v>
      </c>
      <c r="F7" s="20" t="s">
        <v>266</v>
      </c>
      <c r="G7" s="20" t="s">
        <v>265</v>
      </c>
    </row>
    <row r="8" ht="23" customHeight="1" spans="1:7">
      <c r="A8" s="20"/>
      <c r="B8" s="20" t="s">
        <v>267</v>
      </c>
      <c r="C8" s="20" t="s">
        <v>268</v>
      </c>
      <c r="D8" s="20"/>
      <c r="E8" s="31">
        <v>942.19</v>
      </c>
      <c r="F8" s="20" t="s">
        <v>269</v>
      </c>
      <c r="G8" s="20">
        <v>3004.39</v>
      </c>
    </row>
    <row r="9" ht="23" customHeight="1" spans="1:7">
      <c r="A9" s="20"/>
      <c r="B9" s="20"/>
      <c r="C9" s="20" t="s">
        <v>270</v>
      </c>
      <c r="D9" s="20"/>
      <c r="E9" s="31">
        <v>90.56</v>
      </c>
      <c r="F9" s="20" t="s">
        <v>271</v>
      </c>
      <c r="G9" s="20">
        <v>0</v>
      </c>
    </row>
    <row r="10" ht="23" customHeight="1" spans="1:7">
      <c r="A10" s="20"/>
      <c r="B10" s="20"/>
      <c r="C10" s="20" t="s">
        <v>272</v>
      </c>
      <c r="D10" s="20"/>
      <c r="E10" s="32">
        <f>SUM(E8:E9)</f>
        <v>1032.75</v>
      </c>
      <c r="F10" s="20" t="s">
        <v>273</v>
      </c>
      <c r="G10" s="20">
        <v>0</v>
      </c>
    </row>
    <row r="11" ht="23" customHeight="1" spans="1:7">
      <c r="A11" s="20"/>
      <c r="B11" s="20" t="s">
        <v>274</v>
      </c>
      <c r="C11" s="20"/>
      <c r="D11" s="20"/>
      <c r="E11" s="32">
        <v>1971.64</v>
      </c>
      <c r="F11" s="20" t="s">
        <v>275</v>
      </c>
      <c r="G11" s="20">
        <v>3004.39</v>
      </c>
    </row>
    <row r="12" ht="23" customHeight="1" spans="1:7">
      <c r="A12" s="20"/>
      <c r="B12" s="20"/>
      <c r="C12" s="20"/>
      <c r="D12" s="20"/>
      <c r="E12" s="32"/>
      <c r="F12" s="20" t="s">
        <v>276</v>
      </c>
      <c r="G12" s="20">
        <v>3004.39</v>
      </c>
    </row>
    <row r="13" ht="23" customHeight="1" spans="1:7">
      <c r="A13" s="22" t="s">
        <v>277</v>
      </c>
      <c r="B13" s="20" t="s">
        <v>278</v>
      </c>
      <c r="C13" s="20" t="s">
        <v>279</v>
      </c>
      <c r="D13" s="20"/>
      <c r="E13" s="20" t="s">
        <v>280</v>
      </c>
      <c r="F13" s="20" t="s">
        <v>281</v>
      </c>
      <c r="G13" s="20"/>
    </row>
    <row r="14" ht="23" customHeight="1" spans="1:7">
      <c r="A14" s="22"/>
      <c r="B14" s="20" t="s">
        <v>282</v>
      </c>
      <c r="C14" s="20" t="s">
        <v>283</v>
      </c>
      <c r="D14" s="20"/>
      <c r="E14" s="20" t="s">
        <v>284</v>
      </c>
      <c r="F14" s="20" t="s">
        <v>285</v>
      </c>
      <c r="G14" s="20"/>
    </row>
    <row r="15" ht="23" customHeight="1" spans="1:7">
      <c r="A15" s="22"/>
      <c r="B15" s="20"/>
      <c r="C15" s="20" t="s">
        <v>286</v>
      </c>
      <c r="D15" s="20"/>
      <c r="E15" s="20" t="s">
        <v>287</v>
      </c>
      <c r="F15" s="20" t="s">
        <v>288</v>
      </c>
      <c r="G15" s="20"/>
    </row>
    <row r="16" ht="23" customHeight="1" spans="1:7">
      <c r="A16" s="22"/>
      <c r="B16" s="20"/>
      <c r="C16" s="20" t="s">
        <v>289</v>
      </c>
      <c r="D16" s="20"/>
      <c r="E16" s="20" t="s">
        <v>290</v>
      </c>
      <c r="F16" s="20" t="s">
        <v>291</v>
      </c>
      <c r="G16" s="20"/>
    </row>
    <row r="17" ht="23" customHeight="1" spans="1:7">
      <c r="A17" s="22"/>
      <c r="B17" s="20"/>
      <c r="C17" s="23" t="s">
        <v>292</v>
      </c>
      <c r="D17" s="24"/>
      <c r="E17" s="20" t="s">
        <v>293</v>
      </c>
      <c r="F17" s="23" t="s">
        <v>294</v>
      </c>
      <c r="G17" s="24"/>
    </row>
    <row r="18" ht="23" customHeight="1" spans="1:7">
      <c r="A18" s="22"/>
      <c r="B18" s="20"/>
      <c r="C18" s="23" t="s">
        <v>295</v>
      </c>
      <c r="D18" s="24"/>
      <c r="E18" s="20" t="s">
        <v>296</v>
      </c>
      <c r="F18" s="23" t="s">
        <v>297</v>
      </c>
      <c r="G18" s="24"/>
    </row>
    <row r="19" ht="23" customHeight="1" spans="1:7">
      <c r="A19" s="22"/>
      <c r="B19" s="20" t="s">
        <v>298</v>
      </c>
      <c r="C19" s="20" t="s">
        <v>299</v>
      </c>
      <c r="D19" s="20"/>
      <c r="E19" s="33" t="s">
        <v>300</v>
      </c>
      <c r="F19" s="23" t="s">
        <v>301</v>
      </c>
      <c r="G19" s="24"/>
    </row>
    <row r="20" ht="23" customHeight="1" spans="1:7">
      <c r="A20" s="22"/>
      <c r="B20" s="20"/>
      <c r="C20" s="20"/>
      <c r="D20" s="20"/>
      <c r="E20" s="33" t="s">
        <v>302</v>
      </c>
      <c r="F20" s="23" t="s">
        <v>303</v>
      </c>
      <c r="G20" s="24"/>
    </row>
    <row r="21" ht="23" customHeight="1" spans="1:7">
      <c r="A21" s="22"/>
      <c r="B21" s="20"/>
      <c r="C21" s="20"/>
      <c r="D21" s="20"/>
      <c r="E21" s="33" t="s">
        <v>304</v>
      </c>
      <c r="F21" s="23" t="s">
        <v>305</v>
      </c>
      <c r="G21" s="24"/>
    </row>
    <row r="22" ht="60" customHeight="1" spans="1:7">
      <c r="A22" s="22"/>
      <c r="B22" s="20"/>
      <c r="C22" s="20"/>
      <c r="D22" s="20"/>
      <c r="E22" s="24" t="s">
        <v>306</v>
      </c>
      <c r="F22" s="23" t="s">
        <v>307</v>
      </c>
      <c r="G22" s="24"/>
    </row>
    <row r="23" ht="23" customHeight="1" spans="1:7">
      <c r="A23" s="22"/>
      <c r="B23" s="20"/>
      <c r="C23" s="20" t="s">
        <v>308</v>
      </c>
      <c r="D23" s="20"/>
      <c r="E23" s="24" t="s">
        <v>309</v>
      </c>
      <c r="F23" s="23" t="s">
        <v>310</v>
      </c>
      <c r="G23" s="24"/>
    </row>
    <row r="24" ht="60" customHeight="1" spans="1:7">
      <c r="A24" s="22"/>
      <c r="B24" s="20"/>
      <c r="C24" s="25"/>
      <c r="D24" s="25"/>
      <c r="E24" s="24" t="s">
        <v>311</v>
      </c>
      <c r="F24" s="23" t="s">
        <v>312</v>
      </c>
      <c r="G24" s="24"/>
    </row>
    <row r="25" ht="23" customHeight="1" spans="1:7">
      <c r="A25" s="22"/>
      <c r="B25" s="20"/>
      <c r="C25" s="26" t="s">
        <v>313</v>
      </c>
      <c r="D25" s="27"/>
      <c r="E25" s="24" t="s">
        <v>314</v>
      </c>
      <c r="F25" s="20" t="s">
        <v>315</v>
      </c>
      <c r="G25" s="20"/>
    </row>
    <row r="26" ht="23" customHeight="1" spans="1:7">
      <c r="A26" s="22"/>
      <c r="B26" s="20"/>
      <c r="C26" s="26"/>
      <c r="D26" s="27"/>
      <c r="E26" s="24" t="s">
        <v>316</v>
      </c>
      <c r="F26" s="20" t="s">
        <v>305</v>
      </c>
      <c r="G26" s="20"/>
    </row>
    <row r="27" ht="23" customHeight="1" spans="1:7">
      <c r="A27" s="22"/>
      <c r="B27" s="20"/>
      <c r="C27" s="28"/>
      <c r="D27" s="29"/>
      <c r="E27" s="20" t="s">
        <v>317</v>
      </c>
      <c r="F27" s="20" t="s">
        <v>315</v>
      </c>
      <c r="G27" s="20"/>
    </row>
    <row r="28" ht="23" customHeight="1" spans="1:7">
      <c r="A28" s="22"/>
      <c r="B28" s="26" t="s">
        <v>318</v>
      </c>
      <c r="C28" s="20" t="s">
        <v>319</v>
      </c>
      <c r="D28" s="20"/>
      <c r="E28" s="20" t="s">
        <v>320</v>
      </c>
      <c r="F28" s="20" t="s">
        <v>294</v>
      </c>
      <c r="G28" s="20"/>
    </row>
    <row r="29" ht="23" customHeight="1" spans="1:7">
      <c r="A29" s="22"/>
      <c r="B29" s="26"/>
      <c r="C29" s="20" t="s">
        <v>321</v>
      </c>
      <c r="D29" s="20"/>
      <c r="E29" s="20" t="s">
        <v>322</v>
      </c>
      <c r="F29" s="20" t="s">
        <v>323</v>
      </c>
      <c r="G29" s="20"/>
    </row>
    <row r="30" ht="23" customHeight="1" spans="1:7">
      <c r="A30" s="22"/>
      <c r="B30" s="28"/>
      <c r="C30" s="20" t="s">
        <v>324</v>
      </c>
      <c r="D30" s="20"/>
      <c r="E30" s="20" t="s">
        <v>325</v>
      </c>
      <c r="F30" s="20" t="s">
        <v>294</v>
      </c>
      <c r="G30" s="20"/>
    </row>
    <row r="31" ht="10" customHeight="1" spans="1:7">
      <c r="A31" s="5" t="s">
        <v>326</v>
      </c>
      <c r="B31" s="5"/>
      <c r="C31" s="5"/>
      <c r="D31" s="5"/>
      <c r="E31" s="5"/>
      <c r="F31" s="5"/>
      <c r="G31" s="17"/>
    </row>
    <row r="32" ht="10" customHeight="1" spans="1:7">
      <c r="A32" s="5"/>
      <c r="B32" s="5"/>
      <c r="C32" s="5"/>
      <c r="D32" s="5"/>
      <c r="E32" s="5"/>
      <c r="F32" s="5"/>
      <c r="G32" s="17"/>
    </row>
    <row r="33" ht="10" customHeight="1" spans="1:7">
      <c r="A33" s="5"/>
      <c r="B33" s="5"/>
      <c r="C33" s="5"/>
      <c r="D33" s="5"/>
      <c r="E33" s="5"/>
      <c r="F33" s="5"/>
      <c r="G33" s="17"/>
    </row>
    <row r="34" ht="10" customHeight="1" spans="1:7">
      <c r="A34" s="5"/>
      <c r="B34" s="5"/>
      <c r="C34" s="5"/>
      <c r="D34" s="5"/>
      <c r="E34" s="5"/>
      <c r="F34" s="5"/>
      <c r="G34" s="17"/>
    </row>
    <row r="35" hidden="1" spans="1:7">
      <c r="A35" s="30"/>
      <c r="B35" s="30"/>
      <c r="C35" s="30"/>
      <c r="D35" s="30"/>
      <c r="E35" s="30"/>
      <c r="F35" s="30"/>
      <c r="G35" s="34"/>
    </row>
  </sheetData>
  <mergeCells count="51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C28:D28"/>
    <mergeCell ref="F28:G28"/>
    <mergeCell ref="C29:D29"/>
    <mergeCell ref="F29:G29"/>
    <mergeCell ref="C30:D30"/>
    <mergeCell ref="F30:G30"/>
    <mergeCell ref="A4:A6"/>
    <mergeCell ref="A7:A12"/>
    <mergeCell ref="A13:A30"/>
    <mergeCell ref="B8:B10"/>
    <mergeCell ref="B14:B18"/>
    <mergeCell ref="B19:B27"/>
    <mergeCell ref="B28:B30"/>
    <mergeCell ref="E11:E12"/>
    <mergeCell ref="B11:D12"/>
    <mergeCell ref="A31:G35"/>
    <mergeCell ref="C19:D22"/>
    <mergeCell ref="C23:D24"/>
    <mergeCell ref="C25:D27"/>
  </mergeCells>
  <printOptions horizontalCentered="1"/>
  <pageMargins left="0.393055555555556" right="0.393055555555556" top="0.393055555555556" bottom="0.196527777777778" header="0.5" footer="0.5"/>
  <pageSetup paperSize="9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opLeftCell="A13" workbookViewId="0">
      <selection activeCell="D21" sqref="D21:F21"/>
    </sheetView>
  </sheetViews>
  <sheetFormatPr defaultColWidth="9" defaultRowHeight="14.25" outlineLevelCol="6"/>
  <cols>
    <col min="1" max="7" width="13.625" customWidth="1"/>
  </cols>
  <sheetData>
    <row r="1" ht="50" customHeight="1" spans="1:7">
      <c r="A1" s="1" t="s">
        <v>327</v>
      </c>
      <c r="B1" s="2"/>
      <c r="C1" s="2"/>
      <c r="D1" s="2"/>
      <c r="E1" s="2"/>
      <c r="F1" s="2"/>
      <c r="G1" s="2"/>
    </row>
    <row r="2" ht="25" customHeight="1" spans="1:7">
      <c r="A2" s="3" t="s">
        <v>328</v>
      </c>
      <c r="B2" s="3"/>
      <c r="C2" s="4" t="s">
        <v>329</v>
      </c>
      <c r="D2" s="4"/>
      <c r="E2" s="3" t="s">
        <v>330</v>
      </c>
      <c r="F2" s="4" t="s">
        <v>331</v>
      </c>
      <c r="G2" s="4"/>
    </row>
    <row r="3" ht="25" customHeight="1" spans="1:7">
      <c r="A3" s="3" t="s">
        <v>332</v>
      </c>
      <c r="B3" s="3"/>
      <c r="C3" s="4" t="s">
        <v>143</v>
      </c>
      <c r="D3" s="4"/>
      <c r="E3" s="3" t="s">
        <v>333</v>
      </c>
      <c r="F3" s="4" t="s">
        <v>143</v>
      </c>
      <c r="G3" s="4"/>
    </row>
    <row r="4" ht="25" customHeight="1" spans="1:7">
      <c r="A4" s="4" t="s">
        <v>334</v>
      </c>
      <c r="B4" s="4"/>
      <c r="C4" s="5" t="s">
        <v>335</v>
      </c>
      <c r="D4" s="5"/>
      <c r="E4" s="10">
        <f>E5+E6</f>
        <v>30</v>
      </c>
      <c r="F4" s="10"/>
      <c r="G4" s="10"/>
    </row>
    <row r="5" ht="25" customHeight="1" spans="1:7">
      <c r="A5" s="4"/>
      <c r="B5" s="4"/>
      <c r="C5" s="3" t="s">
        <v>336</v>
      </c>
      <c r="D5" s="3"/>
      <c r="E5" s="10">
        <v>30</v>
      </c>
      <c r="F5" s="10"/>
      <c r="G5" s="10"/>
    </row>
    <row r="6" ht="25" customHeight="1" spans="1:7">
      <c r="A6" s="4"/>
      <c r="B6" s="4"/>
      <c r="C6" s="3" t="s">
        <v>337</v>
      </c>
      <c r="D6" s="3"/>
      <c r="E6" s="11"/>
      <c r="F6" s="11"/>
      <c r="G6" s="11"/>
    </row>
    <row r="7" ht="25" customHeight="1" spans="1:7">
      <c r="A7" s="4" t="s">
        <v>259</v>
      </c>
      <c r="B7" s="4" t="s">
        <v>338</v>
      </c>
      <c r="C7" s="4"/>
      <c r="D7" s="4"/>
      <c r="E7" s="4"/>
      <c r="F7" s="4"/>
      <c r="G7" s="4"/>
    </row>
    <row r="8" ht="40" customHeight="1" spans="1:7">
      <c r="A8" s="4"/>
      <c r="B8" s="4" t="s">
        <v>339</v>
      </c>
      <c r="C8" s="4"/>
      <c r="D8" s="4"/>
      <c r="E8" s="4"/>
      <c r="F8" s="4"/>
      <c r="G8" s="4"/>
    </row>
    <row r="9" ht="30" customHeight="1" spans="1:7">
      <c r="A9" s="4" t="s">
        <v>340</v>
      </c>
      <c r="B9" s="4" t="s">
        <v>341</v>
      </c>
      <c r="C9" s="4" t="s">
        <v>342</v>
      </c>
      <c r="D9" s="4" t="s">
        <v>343</v>
      </c>
      <c r="E9" s="4"/>
      <c r="F9" s="4"/>
      <c r="G9" s="4" t="s">
        <v>344</v>
      </c>
    </row>
    <row r="10" ht="30" customHeight="1" spans="1:7">
      <c r="A10" s="4"/>
      <c r="B10" s="6" t="s">
        <v>345</v>
      </c>
      <c r="C10" s="4" t="s">
        <v>346</v>
      </c>
      <c r="D10" s="7" t="s">
        <v>347</v>
      </c>
      <c r="E10" s="12"/>
      <c r="F10" s="13"/>
      <c r="G10" s="4" t="s">
        <v>348</v>
      </c>
    </row>
    <row r="11" ht="30" customHeight="1" spans="1:7">
      <c r="A11" s="4"/>
      <c r="B11" s="8"/>
      <c r="C11" s="4" t="s">
        <v>349</v>
      </c>
      <c r="D11" s="7"/>
      <c r="E11" s="12"/>
      <c r="F11" s="13"/>
      <c r="G11" s="4"/>
    </row>
    <row r="12" ht="30" customHeight="1" spans="1:7">
      <c r="A12" s="4"/>
      <c r="B12" s="9"/>
      <c r="C12" s="4" t="s">
        <v>350</v>
      </c>
      <c r="D12" s="7"/>
      <c r="E12" s="12"/>
      <c r="F12" s="13"/>
      <c r="G12" s="4"/>
    </row>
    <row r="13" ht="30" customHeight="1" spans="1:7">
      <c r="A13" s="4"/>
      <c r="B13" s="4" t="s">
        <v>351</v>
      </c>
      <c r="C13" s="4" t="s">
        <v>352</v>
      </c>
      <c r="D13" s="4" t="s">
        <v>353</v>
      </c>
      <c r="E13" s="4"/>
      <c r="F13" s="4"/>
      <c r="G13" s="10" t="s">
        <v>354</v>
      </c>
    </row>
    <row r="14" ht="30" customHeight="1" spans="1:7">
      <c r="A14" s="4"/>
      <c r="B14" s="4"/>
      <c r="C14" s="4" t="s">
        <v>355</v>
      </c>
      <c r="D14" s="4" t="s">
        <v>356</v>
      </c>
      <c r="E14" s="4"/>
      <c r="F14" s="4"/>
      <c r="G14" s="14">
        <v>1</v>
      </c>
    </row>
    <row r="15" ht="30" customHeight="1" spans="1:7">
      <c r="A15" s="4"/>
      <c r="B15" s="4"/>
      <c r="C15" s="4" t="s">
        <v>357</v>
      </c>
      <c r="D15" s="4"/>
      <c r="E15" s="4"/>
      <c r="F15" s="4"/>
      <c r="G15" s="10"/>
    </row>
    <row r="16" ht="30" customHeight="1" spans="1:7">
      <c r="A16" s="4"/>
      <c r="B16" s="4" t="s">
        <v>358</v>
      </c>
      <c r="C16" s="4" t="s">
        <v>359</v>
      </c>
      <c r="D16" s="4"/>
      <c r="E16" s="4"/>
      <c r="F16" s="4"/>
      <c r="G16" s="14"/>
    </row>
    <row r="17" ht="30" customHeight="1" spans="1:7">
      <c r="A17" s="4"/>
      <c r="B17" s="4"/>
      <c r="C17" s="4"/>
      <c r="D17" s="4"/>
      <c r="E17" s="4"/>
      <c r="F17" s="4"/>
      <c r="G17" s="10"/>
    </row>
    <row r="18" ht="30" customHeight="1" spans="1:7">
      <c r="A18" s="4"/>
      <c r="B18" s="4"/>
      <c r="C18" s="4" t="s">
        <v>360</v>
      </c>
      <c r="D18" s="4" t="s">
        <v>361</v>
      </c>
      <c r="E18" s="4"/>
      <c r="F18" s="4"/>
      <c r="G18" s="15" t="s">
        <v>312</v>
      </c>
    </row>
    <row r="19" ht="30" customHeight="1" spans="1:7">
      <c r="A19" s="4"/>
      <c r="B19" s="4"/>
      <c r="C19" s="4" t="s">
        <v>362</v>
      </c>
      <c r="D19" s="4"/>
      <c r="E19" s="4"/>
      <c r="F19" s="4"/>
      <c r="G19" s="4"/>
    </row>
    <row r="20" ht="30" customHeight="1" spans="1:7">
      <c r="A20" s="4"/>
      <c r="B20" s="4"/>
      <c r="C20" s="4" t="s">
        <v>363</v>
      </c>
      <c r="D20" s="4"/>
      <c r="E20" s="4"/>
      <c r="F20" s="4"/>
      <c r="G20" s="4"/>
    </row>
    <row r="21" ht="30" customHeight="1" spans="1:7">
      <c r="A21" s="4"/>
      <c r="B21" s="4" t="s">
        <v>364</v>
      </c>
      <c r="C21" s="4" t="s">
        <v>365</v>
      </c>
      <c r="D21" s="4" t="s">
        <v>366</v>
      </c>
      <c r="E21" s="4"/>
      <c r="F21" s="4"/>
      <c r="G21" s="10" t="s">
        <v>367</v>
      </c>
    </row>
    <row r="22" ht="29" customHeight="1" spans="1:7">
      <c r="A22" s="5" t="s">
        <v>326</v>
      </c>
      <c r="B22" s="5"/>
      <c r="C22" s="5"/>
      <c r="D22" s="5"/>
      <c r="E22" s="5"/>
      <c r="F22" s="5"/>
      <c r="G22" s="17"/>
    </row>
    <row r="23" spans="1:7">
      <c r="A23" s="5"/>
      <c r="B23" s="5"/>
      <c r="C23" s="5"/>
      <c r="D23" s="5"/>
      <c r="E23" s="5"/>
      <c r="F23" s="5"/>
      <c r="G23" s="17"/>
    </row>
    <row r="24" spans="1:7">
      <c r="A24" s="5"/>
      <c r="B24" s="5"/>
      <c r="C24" s="5"/>
      <c r="D24" s="5"/>
      <c r="E24" s="5"/>
      <c r="F24" s="5"/>
      <c r="G24" s="17"/>
    </row>
    <row r="25" ht="21" customHeight="1" spans="1:7">
      <c r="A25" s="5"/>
      <c r="B25" s="5"/>
      <c r="C25" s="5"/>
      <c r="D25" s="5"/>
      <c r="E25" s="5"/>
      <c r="F25" s="5"/>
      <c r="G25" s="17"/>
    </row>
  </sheetData>
  <mergeCells count="36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A7:A8"/>
    <mergeCell ref="A9:A21"/>
    <mergeCell ref="B10:B12"/>
    <mergeCell ref="B13:B15"/>
    <mergeCell ref="B16:B20"/>
    <mergeCell ref="C16:C17"/>
    <mergeCell ref="A4:B6"/>
    <mergeCell ref="A22:G25"/>
  </mergeCells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opLeftCell="A16" workbookViewId="0">
      <selection activeCell="D21" sqref="D21:F21"/>
    </sheetView>
  </sheetViews>
  <sheetFormatPr defaultColWidth="9" defaultRowHeight="14.25" outlineLevelCol="6"/>
  <cols>
    <col min="1" max="7" width="13.625" customWidth="1"/>
  </cols>
  <sheetData>
    <row r="1" ht="50" customHeight="1" spans="1:7">
      <c r="A1" s="1" t="s">
        <v>327</v>
      </c>
      <c r="B1" s="2"/>
      <c r="C1" s="2"/>
      <c r="D1" s="2"/>
      <c r="E1" s="2"/>
      <c r="F1" s="2"/>
      <c r="G1" s="2"/>
    </row>
    <row r="2" ht="40" customHeight="1" spans="1:7">
      <c r="A2" s="3" t="s">
        <v>328</v>
      </c>
      <c r="B2" s="3"/>
      <c r="C2" s="4" t="s">
        <v>368</v>
      </c>
      <c r="D2" s="4"/>
      <c r="E2" s="3" t="s">
        <v>330</v>
      </c>
      <c r="F2" s="4" t="s">
        <v>369</v>
      </c>
      <c r="G2" s="4"/>
    </row>
    <row r="3" ht="25" customHeight="1" spans="1:7">
      <c r="A3" s="3" t="s">
        <v>332</v>
      </c>
      <c r="B3" s="3"/>
      <c r="C3" s="4" t="s">
        <v>143</v>
      </c>
      <c r="D3" s="4"/>
      <c r="E3" s="3" t="s">
        <v>333</v>
      </c>
      <c r="F3" s="4" t="s">
        <v>370</v>
      </c>
      <c r="G3" s="4"/>
    </row>
    <row r="4" ht="25" customHeight="1" spans="1:7">
      <c r="A4" s="4" t="s">
        <v>334</v>
      </c>
      <c r="B4" s="4"/>
      <c r="C4" s="5" t="s">
        <v>335</v>
      </c>
      <c r="D4" s="5"/>
      <c r="E4" s="10">
        <f>E5+E6</f>
        <v>1500</v>
      </c>
      <c r="F4" s="10"/>
      <c r="G4" s="10"/>
    </row>
    <row r="5" ht="25" customHeight="1" spans="1:7">
      <c r="A5" s="4"/>
      <c r="B5" s="4"/>
      <c r="C5" s="3" t="s">
        <v>336</v>
      </c>
      <c r="D5" s="3"/>
      <c r="E5" s="10">
        <v>1500</v>
      </c>
      <c r="F5" s="10"/>
      <c r="G5" s="10"/>
    </row>
    <row r="6" ht="25" customHeight="1" spans="1:7">
      <c r="A6" s="4"/>
      <c r="B6" s="4"/>
      <c r="C6" s="3" t="s">
        <v>337</v>
      </c>
      <c r="D6" s="3"/>
      <c r="E6" s="11"/>
      <c r="F6" s="11"/>
      <c r="G6" s="11"/>
    </row>
    <row r="7" ht="25" customHeight="1" spans="1:7">
      <c r="A7" s="4" t="s">
        <v>259</v>
      </c>
      <c r="B7" s="4" t="s">
        <v>338</v>
      </c>
      <c r="C7" s="4"/>
      <c r="D7" s="4"/>
      <c r="E7" s="4"/>
      <c r="F7" s="4"/>
      <c r="G7" s="4"/>
    </row>
    <row r="8" ht="40" customHeight="1" spans="1:7">
      <c r="A8" s="4"/>
      <c r="B8" s="4" t="s">
        <v>371</v>
      </c>
      <c r="C8" s="4"/>
      <c r="D8" s="4"/>
      <c r="E8" s="4"/>
      <c r="F8" s="4"/>
      <c r="G8" s="4"/>
    </row>
    <row r="9" ht="30" customHeight="1" spans="1:7">
      <c r="A9" s="4" t="s">
        <v>340</v>
      </c>
      <c r="B9" s="4" t="s">
        <v>341</v>
      </c>
      <c r="C9" s="4" t="s">
        <v>342</v>
      </c>
      <c r="D9" s="4" t="s">
        <v>343</v>
      </c>
      <c r="E9" s="4"/>
      <c r="F9" s="4"/>
      <c r="G9" s="4" t="s">
        <v>344</v>
      </c>
    </row>
    <row r="10" ht="30" customHeight="1" spans="1:7">
      <c r="A10" s="4"/>
      <c r="B10" s="6" t="s">
        <v>345</v>
      </c>
      <c r="C10" s="4" t="s">
        <v>346</v>
      </c>
      <c r="D10" s="7" t="s">
        <v>372</v>
      </c>
      <c r="E10" s="12"/>
      <c r="F10" s="13"/>
      <c r="G10" s="4" t="s">
        <v>373</v>
      </c>
    </row>
    <row r="11" ht="30" customHeight="1" spans="1:7">
      <c r="A11" s="4"/>
      <c r="B11" s="8"/>
      <c r="C11" s="4" t="s">
        <v>349</v>
      </c>
      <c r="D11" s="7"/>
      <c r="E11" s="12"/>
      <c r="F11" s="13"/>
      <c r="G11" s="4"/>
    </row>
    <row r="12" ht="30" customHeight="1" spans="1:7">
      <c r="A12" s="4"/>
      <c r="B12" s="9"/>
      <c r="C12" s="4" t="s">
        <v>350</v>
      </c>
      <c r="D12" s="7"/>
      <c r="E12" s="12"/>
      <c r="F12" s="13"/>
      <c r="G12" s="4"/>
    </row>
    <row r="13" ht="30" customHeight="1" spans="1:7">
      <c r="A13" s="4"/>
      <c r="B13" s="4" t="s">
        <v>351</v>
      </c>
      <c r="C13" s="4" t="s">
        <v>352</v>
      </c>
      <c r="D13" s="4" t="s">
        <v>374</v>
      </c>
      <c r="E13" s="4"/>
      <c r="F13" s="4"/>
      <c r="G13" s="10" t="s">
        <v>375</v>
      </c>
    </row>
    <row r="14" ht="30" customHeight="1" spans="1:7">
      <c r="A14" s="4"/>
      <c r="B14" s="4"/>
      <c r="C14" s="6" t="s">
        <v>355</v>
      </c>
      <c r="D14" s="4" t="s">
        <v>376</v>
      </c>
      <c r="E14" s="4"/>
      <c r="F14" s="4"/>
      <c r="G14" s="14">
        <v>1</v>
      </c>
    </row>
    <row r="15" ht="30" customHeight="1" spans="1:7">
      <c r="A15" s="4"/>
      <c r="B15" s="4"/>
      <c r="C15" s="9"/>
      <c r="D15" s="7" t="s">
        <v>377</v>
      </c>
      <c r="E15" s="12"/>
      <c r="F15" s="13"/>
      <c r="G15" s="4" t="s">
        <v>378</v>
      </c>
    </row>
    <row r="16" ht="30" customHeight="1" spans="1:7">
      <c r="A16" s="4"/>
      <c r="B16" s="4"/>
      <c r="C16" s="4" t="s">
        <v>357</v>
      </c>
      <c r="D16" s="4" t="s">
        <v>379</v>
      </c>
      <c r="E16" s="4"/>
      <c r="F16" s="4"/>
      <c r="G16" s="15" t="s">
        <v>307</v>
      </c>
    </row>
    <row r="17" ht="30" customHeight="1" spans="1:7">
      <c r="A17" s="4"/>
      <c r="B17" s="4" t="s">
        <v>358</v>
      </c>
      <c r="C17" s="4" t="s">
        <v>359</v>
      </c>
      <c r="D17" s="4" t="s">
        <v>380</v>
      </c>
      <c r="E17" s="4"/>
      <c r="F17" s="4"/>
      <c r="G17" s="4" t="s">
        <v>381</v>
      </c>
    </row>
    <row r="18" ht="30" customHeight="1" spans="1:7">
      <c r="A18" s="4"/>
      <c r="B18" s="4"/>
      <c r="C18" s="4" t="s">
        <v>360</v>
      </c>
      <c r="D18" s="4" t="s">
        <v>382</v>
      </c>
      <c r="E18" s="4"/>
      <c r="F18" s="4"/>
      <c r="G18" s="15" t="s">
        <v>310</v>
      </c>
    </row>
    <row r="19" ht="30" customHeight="1" spans="1:7">
      <c r="A19" s="4"/>
      <c r="B19" s="4"/>
      <c r="C19" s="4" t="s">
        <v>362</v>
      </c>
      <c r="D19" s="4"/>
      <c r="E19" s="4"/>
      <c r="F19" s="4"/>
      <c r="G19" s="4"/>
    </row>
    <row r="20" ht="30" customHeight="1" spans="1:7">
      <c r="A20" s="4"/>
      <c r="B20" s="4"/>
      <c r="C20" s="4" t="s">
        <v>363</v>
      </c>
      <c r="D20" s="4"/>
      <c r="E20" s="4"/>
      <c r="F20" s="4"/>
      <c r="G20" s="4"/>
    </row>
    <row r="21" ht="30" customHeight="1" spans="1:7">
      <c r="A21" s="4"/>
      <c r="B21" s="4" t="s">
        <v>364</v>
      </c>
      <c r="C21" s="4" t="s">
        <v>365</v>
      </c>
      <c r="D21" s="4" t="s">
        <v>383</v>
      </c>
      <c r="E21" s="4"/>
      <c r="F21" s="4"/>
      <c r="G21" s="11" t="s">
        <v>367</v>
      </c>
    </row>
    <row r="22" ht="29" customHeight="1" spans="1:7">
      <c r="A22" s="5" t="s">
        <v>326</v>
      </c>
      <c r="B22" s="5"/>
      <c r="C22" s="5"/>
      <c r="D22" s="5"/>
      <c r="E22" s="5"/>
      <c r="F22" s="5"/>
      <c r="G22" s="17"/>
    </row>
    <row r="23" spans="1:7">
      <c r="A23" s="5"/>
      <c r="B23" s="5"/>
      <c r="C23" s="5"/>
      <c r="D23" s="5"/>
      <c r="E23" s="5"/>
      <c r="F23" s="5"/>
      <c r="G23" s="17"/>
    </row>
    <row r="24" spans="1:7">
      <c r="A24" s="5"/>
      <c r="B24" s="5"/>
      <c r="C24" s="5"/>
      <c r="D24" s="5"/>
      <c r="E24" s="5"/>
      <c r="F24" s="5"/>
      <c r="G24" s="17"/>
    </row>
    <row r="25" ht="21" customHeight="1" spans="1:7">
      <c r="A25" s="5"/>
      <c r="B25" s="5"/>
      <c r="C25" s="5"/>
      <c r="D25" s="5"/>
      <c r="E25" s="5"/>
      <c r="F25" s="5"/>
      <c r="G25" s="17"/>
    </row>
  </sheetData>
  <mergeCells count="36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A7:A8"/>
    <mergeCell ref="A9:A21"/>
    <mergeCell ref="B10:B12"/>
    <mergeCell ref="B13:B16"/>
    <mergeCell ref="B17:B20"/>
    <mergeCell ref="C14:C15"/>
    <mergeCell ref="A4:B6"/>
    <mergeCell ref="A22:G25"/>
  </mergeCells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opLeftCell="A16" workbookViewId="0">
      <selection activeCell="D21" sqref="D21:F21"/>
    </sheetView>
  </sheetViews>
  <sheetFormatPr defaultColWidth="9" defaultRowHeight="14.25" outlineLevelCol="6"/>
  <cols>
    <col min="1" max="7" width="13.625" customWidth="1"/>
  </cols>
  <sheetData>
    <row r="1" ht="50" customHeight="1" spans="1:7">
      <c r="A1" s="1" t="s">
        <v>327</v>
      </c>
      <c r="B1" s="2"/>
      <c r="C1" s="2"/>
      <c r="D1" s="2"/>
      <c r="E1" s="2"/>
      <c r="F1" s="2"/>
      <c r="G1" s="2"/>
    </row>
    <row r="2" ht="40" customHeight="1" spans="1:7">
      <c r="A2" s="3" t="s">
        <v>328</v>
      </c>
      <c r="B2" s="3"/>
      <c r="C2" s="4" t="s">
        <v>384</v>
      </c>
      <c r="D2" s="4"/>
      <c r="E2" s="3" t="s">
        <v>330</v>
      </c>
      <c r="F2" s="4" t="s">
        <v>369</v>
      </c>
      <c r="G2" s="4"/>
    </row>
    <row r="3" ht="25" customHeight="1" spans="1:7">
      <c r="A3" s="3" t="s">
        <v>332</v>
      </c>
      <c r="B3" s="3"/>
      <c r="C3" s="4" t="s">
        <v>143</v>
      </c>
      <c r="D3" s="4"/>
      <c r="E3" s="3" t="s">
        <v>333</v>
      </c>
      <c r="F3" s="4" t="s">
        <v>370</v>
      </c>
      <c r="G3" s="4"/>
    </row>
    <row r="4" ht="25" customHeight="1" spans="1:7">
      <c r="A4" s="4" t="s">
        <v>334</v>
      </c>
      <c r="B4" s="4"/>
      <c r="C4" s="5" t="s">
        <v>335</v>
      </c>
      <c r="D4" s="5"/>
      <c r="E4" s="10">
        <f>E5+E6</f>
        <v>341.2</v>
      </c>
      <c r="F4" s="10"/>
      <c r="G4" s="10"/>
    </row>
    <row r="5" ht="25" customHeight="1" spans="1:7">
      <c r="A5" s="4"/>
      <c r="B5" s="4"/>
      <c r="C5" s="3" t="s">
        <v>336</v>
      </c>
      <c r="D5" s="3"/>
      <c r="E5" s="10">
        <v>341.2</v>
      </c>
      <c r="F5" s="10"/>
      <c r="G5" s="10"/>
    </row>
    <row r="6" ht="25" customHeight="1" spans="1:7">
      <c r="A6" s="4"/>
      <c r="B6" s="4"/>
      <c r="C6" s="3" t="s">
        <v>337</v>
      </c>
      <c r="D6" s="3"/>
      <c r="E6" s="11"/>
      <c r="F6" s="11"/>
      <c r="G6" s="11"/>
    </row>
    <row r="7" ht="25" customHeight="1" spans="1:7">
      <c r="A7" s="4" t="s">
        <v>259</v>
      </c>
      <c r="B7" s="4" t="s">
        <v>338</v>
      </c>
      <c r="C7" s="4"/>
      <c r="D7" s="4"/>
      <c r="E7" s="4"/>
      <c r="F7" s="4"/>
      <c r="G7" s="4"/>
    </row>
    <row r="8" ht="40" customHeight="1" spans="1:7">
      <c r="A8" s="4"/>
      <c r="B8" s="4" t="s">
        <v>385</v>
      </c>
      <c r="C8" s="4"/>
      <c r="D8" s="4"/>
      <c r="E8" s="4"/>
      <c r="F8" s="4"/>
      <c r="G8" s="4"/>
    </row>
    <row r="9" ht="30" customHeight="1" spans="1:7">
      <c r="A9" s="4" t="s">
        <v>340</v>
      </c>
      <c r="B9" s="4" t="s">
        <v>341</v>
      </c>
      <c r="C9" s="4" t="s">
        <v>342</v>
      </c>
      <c r="D9" s="4" t="s">
        <v>343</v>
      </c>
      <c r="E9" s="4"/>
      <c r="F9" s="4"/>
      <c r="G9" s="4" t="s">
        <v>344</v>
      </c>
    </row>
    <row r="10" ht="30" customHeight="1" spans="1:7">
      <c r="A10" s="4"/>
      <c r="B10" s="6" t="s">
        <v>345</v>
      </c>
      <c r="C10" s="4" t="s">
        <v>346</v>
      </c>
      <c r="D10" s="7" t="s">
        <v>372</v>
      </c>
      <c r="E10" s="12"/>
      <c r="F10" s="13"/>
      <c r="G10" s="4" t="s">
        <v>386</v>
      </c>
    </row>
    <row r="11" ht="30" customHeight="1" spans="1:7">
      <c r="A11" s="4"/>
      <c r="B11" s="8"/>
      <c r="C11" s="4" t="s">
        <v>349</v>
      </c>
      <c r="D11" s="7"/>
      <c r="E11" s="12"/>
      <c r="F11" s="13"/>
      <c r="G11" s="4"/>
    </row>
    <row r="12" ht="30" customHeight="1" spans="1:7">
      <c r="A12" s="4"/>
      <c r="B12" s="9"/>
      <c r="C12" s="4" t="s">
        <v>350</v>
      </c>
      <c r="D12" s="7"/>
      <c r="E12" s="12"/>
      <c r="F12" s="13"/>
      <c r="G12" s="4"/>
    </row>
    <row r="13" ht="30" customHeight="1" spans="1:7">
      <c r="A13" s="4"/>
      <c r="B13" s="4" t="s">
        <v>351</v>
      </c>
      <c r="C13" s="4" t="s">
        <v>352</v>
      </c>
      <c r="D13" s="4" t="s">
        <v>387</v>
      </c>
      <c r="E13" s="4"/>
      <c r="F13" s="4"/>
      <c r="G13" s="10" t="s">
        <v>388</v>
      </c>
    </row>
    <row r="14" ht="30" customHeight="1" spans="1:7">
      <c r="A14" s="4"/>
      <c r="B14" s="4"/>
      <c r="C14" s="6" t="s">
        <v>355</v>
      </c>
      <c r="D14" s="4" t="s">
        <v>389</v>
      </c>
      <c r="E14" s="4"/>
      <c r="F14" s="4"/>
      <c r="G14" s="14">
        <v>1</v>
      </c>
    </row>
    <row r="15" ht="30" customHeight="1" spans="1:7">
      <c r="A15" s="4"/>
      <c r="B15" s="4"/>
      <c r="C15" s="9"/>
      <c r="D15" s="7" t="s">
        <v>390</v>
      </c>
      <c r="E15" s="12"/>
      <c r="F15" s="13"/>
      <c r="G15" s="4" t="s">
        <v>391</v>
      </c>
    </row>
    <row r="16" ht="30" customHeight="1" spans="1:7">
      <c r="A16" s="4"/>
      <c r="B16" s="4"/>
      <c r="C16" s="4" t="s">
        <v>357</v>
      </c>
      <c r="D16" s="4" t="s">
        <v>379</v>
      </c>
      <c r="E16" s="4"/>
      <c r="F16" s="4"/>
      <c r="G16" s="15" t="s">
        <v>307</v>
      </c>
    </row>
    <row r="17" ht="30" customHeight="1" spans="1:7">
      <c r="A17" s="4"/>
      <c r="B17" s="4" t="s">
        <v>358</v>
      </c>
      <c r="C17" s="4" t="s">
        <v>359</v>
      </c>
      <c r="D17" s="4" t="s">
        <v>380</v>
      </c>
      <c r="E17" s="4"/>
      <c r="F17" s="4"/>
      <c r="G17" s="4" t="s">
        <v>381</v>
      </c>
    </row>
    <row r="18" ht="30" customHeight="1" spans="1:7">
      <c r="A18" s="4"/>
      <c r="B18" s="4"/>
      <c r="C18" s="4" t="s">
        <v>360</v>
      </c>
      <c r="D18" s="4" t="s">
        <v>392</v>
      </c>
      <c r="E18" s="4"/>
      <c r="F18" s="4"/>
      <c r="G18" s="15" t="s">
        <v>310</v>
      </c>
    </row>
    <row r="19" ht="30" customHeight="1" spans="1:7">
      <c r="A19" s="4"/>
      <c r="B19" s="4"/>
      <c r="C19" s="4" t="s">
        <v>362</v>
      </c>
      <c r="D19" s="4"/>
      <c r="E19" s="4"/>
      <c r="F19" s="4"/>
      <c r="G19" s="4"/>
    </row>
    <row r="20" ht="30" customHeight="1" spans="1:7">
      <c r="A20" s="4"/>
      <c r="B20" s="4"/>
      <c r="C20" s="4" t="s">
        <v>363</v>
      </c>
      <c r="D20" s="4"/>
      <c r="E20" s="4"/>
      <c r="F20" s="4"/>
      <c r="G20" s="4"/>
    </row>
    <row r="21" ht="30" customHeight="1" spans="1:7">
      <c r="A21" s="4"/>
      <c r="B21" s="4" t="s">
        <v>364</v>
      </c>
      <c r="C21" s="4" t="s">
        <v>365</v>
      </c>
      <c r="D21" s="4" t="s">
        <v>383</v>
      </c>
      <c r="E21" s="4"/>
      <c r="F21" s="4"/>
      <c r="G21" s="10" t="s">
        <v>367</v>
      </c>
    </row>
    <row r="22" ht="29" customHeight="1" spans="1:7">
      <c r="A22" s="5" t="s">
        <v>393</v>
      </c>
      <c r="B22" s="5"/>
      <c r="C22" s="5"/>
      <c r="D22" s="5"/>
      <c r="E22" s="5"/>
      <c r="F22" s="5"/>
      <c r="G22" s="17"/>
    </row>
    <row r="23" spans="1:7">
      <c r="A23" s="5"/>
      <c r="B23" s="5"/>
      <c r="C23" s="5"/>
      <c r="D23" s="5"/>
      <c r="E23" s="5"/>
      <c r="F23" s="5"/>
      <c r="G23" s="17"/>
    </row>
    <row r="24" spans="1:7">
      <c r="A24" s="5"/>
      <c r="B24" s="5"/>
      <c r="C24" s="5"/>
      <c r="D24" s="5"/>
      <c r="E24" s="5"/>
      <c r="F24" s="5"/>
      <c r="G24" s="17"/>
    </row>
    <row r="25" ht="21" customHeight="1" spans="1:7">
      <c r="A25" s="5"/>
      <c r="B25" s="5"/>
      <c r="C25" s="5"/>
      <c r="D25" s="5"/>
      <c r="E25" s="5"/>
      <c r="F25" s="5"/>
      <c r="G25" s="17"/>
    </row>
  </sheetData>
  <mergeCells count="36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A7:A8"/>
    <mergeCell ref="A9:A21"/>
    <mergeCell ref="B10:B12"/>
    <mergeCell ref="B13:B16"/>
    <mergeCell ref="B17:B20"/>
    <mergeCell ref="C14:C15"/>
    <mergeCell ref="A4:B6"/>
    <mergeCell ref="A22:G25"/>
  </mergeCells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opLeftCell="A10" workbookViewId="0">
      <selection activeCell="D20" sqref="D20:F20"/>
    </sheetView>
  </sheetViews>
  <sheetFormatPr defaultColWidth="9" defaultRowHeight="14.25" outlineLevelCol="6"/>
  <cols>
    <col min="1" max="7" width="13.625" customWidth="1"/>
  </cols>
  <sheetData>
    <row r="1" ht="50" customHeight="1" spans="1:7">
      <c r="A1" s="1" t="s">
        <v>327</v>
      </c>
      <c r="B1" s="2"/>
      <c r="C1" s="2"/>
      <c r="D1" s="2"/>
      <c r="E1" s="2"/>
      <c r="F1" s="2"/>
      <c r="G1" s="2"/>
    </row>
    <row r="2" ht="40" customHeight="1" spans="1:7">
      <c r="A2" s="3" t="s">
        <v>328</v>
      </c>
      <c r="B2" s="3"/>
      <c r="C2" s="4" t="s">
        <v>394</v>
      </c>
      <c r="D2" s="4"/>
      <c r="E2" s="3" t="s">
        <v>330</v>
      </c>
      <c r="F2" s="4" t="s">
        <v>395</v>
      </c>
      <c r="G2" s="4"/>
    </row>
    <row r="3" ht="25" customHeight="1" spans="1:7">
      <c r="A3" s="3" t="s">
        <v>332</v>
      </c>
      <c r="B3" s="3"/>
      <c r="C3" s="4" t="s">
        <v>143</v>
      </c>
      <c r="D3" s="4"/>
      <c r="E3" s="3" t="s">
        <v>333</v>
      </c>
      <c r="F3" s="4" t="s">
        <v>143</v>
      </c>
      <c r="G3" s="4"/>
    </row>
    <row r="4" ht="25" customHeight="1" spans="1:7">
      <c r="A4" s="4" t="s">
        <v>334</v>
      </c>
      <c r="B4" s="4"/>
      <c r="C4" s="5" t="s">
        <v>335</v>
      </c>
      <c r="D4" s="5"/>
      <c r="E4" s="10">
        <f>E5+E6</f>
        <v>90.44</v>
      </c>
      <c r="F4" s="10"/>
      <c r="G4" s="10"/>
    </row>
    <row r="5" ht="25" customHeight="1" spans="1:7">
      <c r="A5" s="4"/>
      <c r="B5" s="4"/>
      <c r="C5" s="3" t="s">
        <v>336</v>
      </c>
      <c r="D5" s="3"/>
      <c r="E5" s="10">
        <v>90.44</v>
      </c>
      <c r="F5" s="10"/>
      <c r="G5" s="10"/>
    </row>
    <row r="6" ht="25" customHeight="1" spans="1:7">
      <c r="A6" s="4"/>
      <c r="B6" s="4"/>
      <c r="C6" s="3" t="s">
        <v>337</v>
      </c>
      <c r="D6" s="3"/>
      <c r="E6" s="11"/>
      <c r="F6" s="11"/>
      <c r="G6" s="11"/>
    </row>
    <row r="7" ht="25" customHeight="1" spans="1:7">
      <c r="A7" s="4" t="s">
        <v>259</v>
      </c>
      <c r="B7" s="4" t="s">
        <v>338</v>
      </c>
      <c r="C7" s="4"/>
      <c r="D7" s="4"/>
      <c r="E7" s="4"/>
      <c r="F7" s="4"/>
      <c r="G7" s="4"/>
    </row>
    <row r="8" ht="40" customHeight="1" spans="1:7">
      <c r="A8" s="4"/>
      <c r="B8" s="4" t="s">
        <v>396</v>
      </c>
      <c r="C8" s="4"/>
      <c r="D8" s="4"/>
      <c r="E8" s="4"/>
      <c r="F8" s="4"/>
      <c r="G8" s="4"/>
    </row>
    <row r="9" ht="30" customHeight="1" spans="1:7">
      <c r="A9" s="4" t="s">
        <v>340</v>
      </c>
      <c r="B9" s="4" t="s">
        <v>341</v>
      </c>
      <c r="C9" s="4" t="s">
        <v>342</v>
      </c>
      <c r="D9" s="4" t="s">
        <v>343</v>
      </c>
      <c r="E9" s="4"/>
      <c r="F9" s="4"/>
      <c r="G9" s="4" t="s">
        <v>344</v>
      </c>
    </row>
    <row r="10" ht="30" customHeight="1" spans="1:7">
      <c r="A10" s="4"/>
      <c r="B10" s="6" t="s">
        <v>345</v>
      </c>
      <c r="C10" s="4" t="s">
        <v>346</v>
      </c>
      <c r="D10" s="7" t="s">
        <v>372</v>
      </c>
      <c r="E10" s="12"/>
      <c r="F10" s="13"/>
      <c r="G10" s="4" t="s">
        <v>397</v>
      </c>
    </row>
    <row r="11" ht="30" customHeight="1" spans="1:7">
      <c r="A11" s="4"/>
      <c r="B11" s="8"/>
      <c r="C11" s="4" t="s">
        <v>349</v>
      </c>
      <c r="D11" s="7"/>
      <c r="E11" s="12"/>
      <c r="F11" s="13"/>
      <c r="G11" s="4"/>
    </row>
    <row r="12" ht="30" customHeight="1" spans="1:7">
      <c r="A12" s="4"/>
      <c r="B12" s="9"/>
      <c r="C12" s="4" t="s">
        <v>350</v>
      </c>
      <c r="D12" s="7"/>
      <c r="E12" s="12"/>
      <c r="F12" s="13"/>
      <c r="G12" s="4"/>
    </row>
    <row r="13" ht="30" customHeight="1" spans="1:7">
      <c r="A13" s="4"/>
      <c r="B13" s="4" t="s">
        <v>351</v>
      </c>
      <c r="C13" s="4" t="s">
        <v>352</v>
      </c>
      <c r="D13" s="7" t="s">
        <v>398</v>
      </c>
      <c r="E13" s="12"/>
      <c r="F13" s="13"/>
      <c r="G13" s="10" t="s">
        <v>399</v>
      </c>
    </row>
    <row r="14" ht="30" customHeight="1" spans="1:7">
      <c r="A14" s="4"/>
      <c r="B14" s="4"/>
      <c r="C14" s="6" t="s">
        <v>355</v>
      </c>
      <c r="D14" s="4" t="s">
        <v>400</v>
      </c>
      <c r="E14" s="4"/>
      <c r="F14" s="4"/>
      <c r="G14" s="10" t="s">
        <v>305</v>
      </c>
    </row>
    <row r="15" ht="30" customHeight="1" spans="1:7">
      <c r="A15" s="4"/>
      <c r="B15" s="4"/>
      <c r="C15" s="4" t="s">
        <v>357</v>
      </c>
      <c r="D15" s="4" t="s">
        <v>401</v>
      </c>
      <c r="E15" s="4"/>
      <c r="F15" s="4"/>
      <c r="G15" s="15" t="s">
        <v>307</v>
      </c>
    </row>
    <row r="16" ht="30" customHeight="1" spans="1:7">
      <c r="A16" s="4"/>
      <c r="B16" s="4" t="s">
        <v>358</v>
      </c>
      <c r="C16" s="4" t="s">
        <v>359</v>
      </c>
      <c r="D16" s="4"/>
      <c r="E16" s="4"/>
      <c r="F16" s="4"/>
      <c r="G16" s="4"/>
    </row>
    <row r="17" ht="30" customHeight="1" spans="1:7">
      <c r="A17" s="4"/>
      <c r="B17" s="4"/>
      <c r="C17" s="4" t="s">
        <v>360</v>
      </c>
      <c r="D17" s="4" t="s">
        <v>402</v>
      </c>
      <c r="E17" s="4"/>
      <c r="F17" s="4"/>
      <c r="G17" s="15" t="s">
        <v>403</v>
      </c>
    </row>
    <row r="18" ht="30" customHeight="1" spans="1:7">
      <c r="A18" s="4"/>
      <c r="B18" s="4"/>
      <c r="C18" s="4" t="s">
        <v>362</v>
      </c>
      <c r="D18" s="4" t="s">
        <v>404</v>
      </c>
      <c r="E18" s="4"/>
      <c r="F18" s="4"/>
      <c r="G18" s="16" t="s">
        <v>405</v>
      </c>
    </row>
    <row r="19" ht="30" customHeight="1" spans="1:7">
      <c r="A19" s="4"/>
      <c r="B19" s="4"/>
      <c r="C19" s="4" t="s">
        <v>363</v>
      </c>
      <c r="D19" s="4" t="s">
        <v>406</v>
      </c>
      <c r="E19" s="4"/>
      <c r="F19" s="4"/>
      <c r="G19" s="16" t="s">
        <v>407</v>
      </c>
    </row>
    <row r="20" ht="30" customHeight="1" spans="1:7">
      <c r="A20" s="4"/>
      <c r="B20" s="4" t="s">
        <v>364</v>
      </c>
      <c r="C20" s="4" t="s">
        <v>365</v>
      </c>
      <c r="D20" s="4" t="s">
        <v>317</v>
      </c>
      <c r="E20" s="4"/>
      <c r="F20" s="4"/>
      <c r="G20" s="18">
        <v>1</v>
      </c>
    </row>
    <row r="21" ht="29" customHeight="1" spans="1:7">
      <c r="A21" s="5" t="s">
        <v>393</v>
      </c>
      <c r="B21" s="5"/>
      <c r="C21" s="5"/>
      <c r="D21" s="5"/>
      <c r="E21" s="5"/>
      <c r="F21" s="5"/>
      <c r="G21" s="17"/>
    </row>
    <row r="22" spans="1:7">
      <c r="A22" s="5"/>
      <c r="B22" s="5"/>
      <c r="C22" s="5"/>
      <c r="D22" s="5"/>
      <c r="E22" s="5"/>
      <c r="F22" s="5"/>
      <c r="G22" s="17"/>
    </row>
    <row r="23" spans="1:7">
      <c r="A23" s="5"/>
      <c r="B23" s="5"/>
      <c r="C23" s="5"/>
      <c r="D23" s="5"/>
      <c r="E23" s="5"/>
      <c r="F23" s="5"/>
      <c r="G23" s="17"/>
    </row>
    <row r="24" ht="21" customHeight="1" spans="1:7">
      <c r="A24" s="5"/>
      <c r="B24" s="5"/>
      <c r="C24" s="5"/>
      <c r="D24" s="5"/>
      <c r="E24" s="5"/>
      <c r="F24" s="5"/>
      <c r="G24" s="17"/>
    </row>
  </sheetData>
  <mergeCells count="34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A7:A8"/>
    <mergeCell ref="A9:A20"/>
    <mergeCell ref="B10:B12"/>
    <mergeCell ref="B13:B15"/>
    <mergeCell ref="B16:B19"/>
    <mergeCell ref="A4:B6"/>
    <mergeCell ref="A21:G24"/>
  </mergeCells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opLeftCell="A13" workbookViewId="0">
      <selection activeCell="D20" sqref="D20:F20"/>
    </sheetView>
  </sheetViews>
  <sheetFormatPr defaultColWidth="9" defaultRowHeight="14.25" outlineLevelCol="6"/>
  <cols>
    <col min="1" max="7" width="13.625" customWidth="1"/>
  </cols>
  <sheetData>
    <row r="1" ht="50" customHeight="1" spans="1:7">
      <c r="A1" s="1" t="s">
        <v>327</v>
      </c>
      <c r="B1" s="2"/>
      <c r="C1" s="2"/>
      <c r="D1" s="2"/>
      <c r="E1" s="2"/>
      <c r="F1" s="2"/>
      <c r="G1" s="2"/>
    </row>
    <row r="2" ht="40" customHeight="1" spans="1:7">
      <c r="A2" s="3" t="s">
        <v>328</v>
      </c>
      <c r="B2" s="3"/>
      <c r="C2" s="4" t="s">
        <v>408</v>
      </c>
      <c r="D2" s="4"/>
      <c r="E2" s="3" t="s">
        <v>330</v>
      </c>
      <c r="F2" s="4" t="s">
        <v>395</v>
      </c>
      <c r="G2" s="4"/>
    </row>
    <row r="3" ht="25" customHeight="1" spans="1:7">
      <c r="A3" s="3" t="s">
        <v>332</v>
      </c>
      <c r="B3" s="3"/>
      <c r="C3" s="4" t="s">
        <v>143</v>
      </c>
      <c r="D3" s="4"/>
      <c r="E3" s="3" t="s">
        <v>333</v>
      </c>
      <c r="F3" s="4" t="s">
        <v>143</v>
      </c>
      <c r="G3" s="4"/>
    </row>
    <row r="4" ht="25" customHeight="1" spans="1:7">
      <c r="A4" s="4" t="s">
        <v>334</v>
      </c>
      <c r="B4" s="4"/>
      <c r="C4" s="5" t="s">
        <v>335</v>
      </c>
      <c r="D4" s="5"/>
      <c r="E4" s="10">
        <f>E5+E6</f>
        <v>10</v>
      </c>
      <c r="F4" s="10"/>
      <c r="G4" s="10"/>
    </row>
    <row r="5" ht="25" customHeight="1" spans="1:7">
      <c r="A5" s="4"/>
      <c r="B5" s="4"/>
      <c r="C5" s="3" t="s">
        <v>336</v>
      </c>
      <c r="D5" s="3"/>
      <c r="E5" s="10">
        <v>10</v>
      </c>
      <c r="F5" s="10"/>
      <c r="G5" s="10"/>
    </row>
    <row r="6" ht="25" customHeight="1" spans="1:7">
      <c r="A6" s="4"/>
      <c r="B6" s="4"/>
      <c r="C6" s="3" t="s">
        <v>337</v>
      </c>
      <c r="D6" s="3"/>
      <c r="E6" s="11"/>
      <c r="F6" s="11"/>
      <c r="G6" s="11"/>
    </row>
    <row r="7" ht="25" customHeight="1" spans="1:7">
      <c r="A7" s="4" t="s">
        <v>259</v>
      </c>
      <c r="B7" s="4" t="s">
        <v>338</v>
      </c>
      <c r="C7" s="4"/>
      <c r="D7" s="4"/>
      <c r="E7" s="4"/>
      <c r="F7" s="4"/>
      <c r="G7" s="4"/>
    </row>
    <row r="8" ht="40" customHeight="1" spans="1:7">
      <c r="A8" s="4"/>
      <c r="B8" s="4" t="s">
        <v>409</v>
      </c>
      <c r="C8" s="4"/>
      <c r="D8" s="4"/>
      <c r="E8" s="4"/>
      <c r="F8" s="4"/>
      <c r="G8" s="4"/>
    </row>
    <row r="9" ht="30" customHeight="1" spans="1:7">
      <c r="A9" s="4" t="s">
        <v>340</v>
      </c>
      <c r="B9" s="4" t="s">
        <v>341</v>
      </c>
      <c r="C9" s="4" t="s">
        <v>342</v>
      </c>
      <c r="D9" s="4" t="s">
        <v>343</v>
      </c>
      <c r="E9" s="4"/>
      <c r="F9" s="4"/>
      <c r="G9" s="4" t="s">
        <v>344</v>
      </c>
    </row>
    <row r="10" ht="30" customHeight="1" spans="1:7">
      <c r="A10" s="4"/>
      <c r="B10" s="6" t="s">
        <v>345</v>
      </c>
      <c r="C10" s="4" t="s">
        <v>346</v>
      </c>
      <c r="D10" s="7" t="s">
        <v>372</v>
      </c>
      <c r="E10" s="12"/>
      <c r="F10" s="13"/>
      <c r="G10" s="4" t="s">
        <v>410</v>
      </c>
    </row>
    <row r="11" ht="30" customHeight="1" spans="1:7">
      <c r="A11" s="4"/>
      <c r="B11" s="8"/>
      <c r="C11" s="4" t="s">
        <v>349</v>
      </c>
      <c r="D11" s="7"/>
      <c r="E11" s="12"/>
      <c r="F11" s="13"/>
      <c r="G11" s="4"/>
    </row>
    <row r="12" ht="30" customHeight="1" spans="1:7">
      <c r="A12" s="4"/>
      <c r="B12" s="9"/>
      <c r="C12" s="4" t="s">
        <v>350</v>
      </c>
      <c r="D12" s="7"/>
      <c r="E12" s="12"/>
      <c r="F12" s="13"/>
      <c r="G12" s="4"/>
    </row>
    <row r="13" ht="30" customHeight="1" spans="1:7">
      <c r="A13" s="4"/>
      <c r="B13" s="4" t="s">
        <v>351</v>
      </c>
      <c r="C13" s="4" t="s">
        <v>352</v>
      </c>
      <c r="D13" s="7" t="s">
        <v>411</v>
      </c>
      <c r="E13" s="12"/>
      <c r="F13" s="13"/>
      <c r="G13" s="14" t="s">
        <v>412</v>
      </c>
    </row>
    <row r="14" ht="30" customHeight="1" spans="1:7">
      <c r="A14" s="4"/>
      <c r="B14" s="4"/>
      <c r="C14" s="6" t="s">
        <v>355</v>
      </c>
      <c r="D14" s="4" t="s">
        <v>413</v>
      </c>
      <c r="E14" s="4"/>
      <c r="F14" s="4"/>
      <c r="G14" s="14" t="s">
        <v>367</v>
      </c>
    </row>
    <row r="15" ht="30" customHeight="1" spans="1:7">
      <c r="A15" s="4"/>
      <c r="B15" s="4"/>
      <c r="C15" s="4" t="s">
        <v>357</v>
      </c>
      <c r="D15" s="4" t="s">
        <v>414</v>
      </c>
      <c r="E15" s="4"/>
      <c r="F15" s="4"/>
      <c r="G15" s="15" t="s">
        <v>415</v>
      </c>
    </row>
    <row r="16" ht="30" customHeight="1" spans="1:7">
      <c r="A16" s="4"/>
      <c r="B16" s="4" t="s">
        <v>358</v>
      </c>
      <c r="C16" s="4" t="s">
        <v>359</v>
      </c>
      <c r="D16" s="4"/>
      <c r="E16" s="4"/>
      <c r="F16" s="4"/>
      <c r="G16" s="4"/>
    </row>
    <row r="17" ht="30" customHeight="1" spans="1:7">
      <c r="A17" s="4"/>
      <c r="B17" s="4"/>
      <c r="C17" s="4" t="s">
        <v>360</v>
      </c>
      <c r="D17" s="4" t="s">
        <v>402</v>
      </c>
      <c r="E17" s="4"/>
      <c r="F17" s="4"/>
      <c r="G17" s="15" t="s">
        <v>403</v>
      </c>
    </row>
    <row r="18" ht="30" customHeight="1" spans="1:7">
      <c r="A18" s="4"/>
      <c r="B18" s="4"/>
      <c r="C18" s="4" t="s">
        <v>362</v>
      </c>
      <c r="D18" s="4" t="s">
        <v>404</v>
      </c>
      <c r="E18" s="4"/>
      <c r="F18" s="4"/>
      <c r="G18" s="16" t="s">
        <v>405</v>
      </c>
    </row>
    <row r="19" ht="30" customHeight="1" spans="1:7">
      <c r="A19" s="4"/>
      <c r="B19" s="4"/>
      <c r="C19" s="4" t="s">
        <v>363</v>
      </c>
      <c r="D19" s="4" t="s">
        <v>406</v>
      </c>
      <c r="E19" s="4"/>
      <c r="F19" s="4"/>
      <c r="G19" s="16" t="s">
        <v>407</v>
      </c>
    </row>
    <row r="20" ht="30" customHeight="1" spans="1:7">
      <c r="A20" s="4"/>
      <c r="B20" s="4" t="s">
        <v>364</v>
      </c>
      <c r="C20" s="4" t="s">
        <v>365</v>
      </c>
      <c r="D20" s="4" t="s">
        <v>317</v>
      </c>
      <c r="E20" s="4"/>
      <c r="F20" s="4"/>
      <c r="G20" s="14">
        <v>1</v>
      </c>
    </row>
    <row r="21" ht="29" customHeight="1" spans="1:7">
      <c r="A21" s="5" t="s">
        <v>393</v>
      </c>
      <c r="B21" s="5"/>
      <c r="C21" s="5"/>
      <c r="D21" s="5"/>
      <c r="E21" s="5"/>
      <c r="F21" s="5"/>
      <c r="G21" s="17"/>
    </row>
    <row r="22" spans="1:7">
      <c r="A22" s="5"/>
      <c r="B22" s="5"/>
      <c r="C22" s="5"/>
      <c r="D22" s="5"/>
      <c r="E22" s="5"/>
      <c r="F22" s="5"/>
      <c r="G22" s="17"/>
    </row>
    <row r="23" spans="1:7">
      <c r="A23" s="5"/>
      <c r="B23" s="5"/>
      <c r="C23" s="5"/>
      <c r="D23" s="5"/>
      <c r="E23" s="5"/>
      <c r="F23" s="5"/>
      <c r="G23" s="17"/>
    </row>
    <row r="24" ht="21" customHeight="1" spans="1:7">
      <c r="A24" s="5"/>
      <c r="B24" s="5"/>
      <c r="C24" s="5"/>
      <c r="D24" s="5"/>
      <c r="E24" s="5"/>
      <c r="F24" s="5"/>
      <c r="G24" s="17"/>
    </row>
  </sheetData>
  <mergeCells count="34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A7:A8"/>
    <mergeCell ref="A9:A20"/>
    <mergeCell ref="B10:B12"/>
    <mergeCell ref="B13:B15"/>
    <mergeCell ref="B16:B19"/>
    <mergeCell ref="A4:B6"/>
    <mergeCell ref="A21:G24"/>
  </mergeCells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workbookViewId="0">
      <selection activeCell="C16" sqref="C16"/>
    </sheetView>
  </sheetViews>
  <sheetFormatPr defaultColWidth="9" defaultRowHeight="14.25" outlineLevelCol="1"/>
  <cols>
    <col min="1" max="1" width="69" customWidth="1"/>
    <col min="2" max="2" width="12" customWidth="1"/>
  </cols>
  <sheetData>
    <row r="1" ht="20.25" spans="1:1">
      <c r="A1" s="89" t="s">
        <v>53</v>
      </c>
    </row>
    <row r="2" spans="1:2">
      <c r="A2" s="90"/>
      <c r="B2" t="s">
        <v>1</v>
      </c>
    </row>
    <row r="3" ht="35" customHeight="1" spans="1:2">
      <c r="A3" s="45" t="s">
        <v>4</v>
      </c>
      <c r="B3" s="45" t="s">
        <v>5</v>
      </c>
    </row>
    <row r="4" ht="35" customHeight="1" spans="1:2">
      <c r="A4" s="45"/>
      <c r="B4" s="45">
        <v>1</v>
      </c>
    </row>
    <row r="5" ht="35" customHeight="1" spans="1:2">
      <c r="A5" s="47" t="s">
        <v>54</v>
      </c>
      <c r="B5" s="48">
        <f>B6</f>
        <v>3004.39</v>
      </c>
    </row>
    <row r="6" ht="35" customHeight="1" spans="1:2">
      <c r="A6" s="43" t="s">
        <v>55</v>
      </c>
      <c r="B6" s="42">
        <f>B7</f>
        <v>3004.39</v>
      </c>
    </row>
    <row r="7" ht="35" customHeight="1" spans="1:2">
      <c r="A7" s="43" t="s">
        <v>56</v>
      </c>
      <c r="B7" s="42">
        <v>3004.39</v>
      </c>
    </row>
    <row r="8" ht="35" customHeight="1" spans="1:2">
      <c r="A8" s="47" t="s">
        <v>57</v>
      </c>
      <c r="B8" s="48"/>
    </row>
    <row r="9" ht="35" customHeight="1" spans="1:2">
      <c r="A9" s="47" t="s">
        <v>58</v>
      </c>
      <c r="B9" s="48"/>
    </row>
    <row r="10" ht="35" customHeight="1" spans="1:2">
      <c r="A10" s="47" t="s">
        <v>59</v>
      </c>
      <c r="B10" s="48"/>
    </row>
    <row r="11" ht="35" customHeight="1" spans="1:2">
      <c r="A11" s="47" t="s">
        <v>60</v>
      </c>
      <c r="B11" s="48"/>
    </row>
    <row r="12" ht="35" customHeight="1" spans="1:2">
      <c r="A12" s="47" t="s">
        <v>61</v>
      </c>
      <c r="B12" s="48"/>
    </row>
    <row r="13" ht="35" customHeight="1" spans="1:2">
      <c r="A13" s="47" t="s">
        <v>62</v>
      </c>
      <c r="B13" s="48"/>
    </row>
    <row r="14" ht="35" customHeight="1" spans="1:2">
      <c r="A14" s="47" t="s">
        <v>63</v>
      </c>
      <c r="B14" s="48"/>
    </row>
    <row r="15" ht="35" customHeight="1" spans="1:2">
      <c r="A15" s="47" t="s">
        <v>64</v>
      </c>
      <c r="B15" s="48"/>
    </row>
    <row r="16" ht="35" customHeight="1" spans="1:2">
      <c r="A16" s="47" t="s">
        <v>65</v>
      </c>
      <c r="B16" s="48">
        <f>B5</f>
        <v>3004.39</v>
      </c>
    </row>
    <row r="17" ht="35" customHeight="1" spans="1:2">
      <c r="A17" s="47" t="s">
        <v>66</v>
      </c>
      <c r="B17" s="48"/>
    </row>
    <row r="18" ht="35" customHeight="1" spans="1:2">
      <c r="A18" s="47" t="s">
        <v>67</v>
      </c>
      <c r="B18" s="48"/>
    </row>
    <row r="19" ht="35" customHeight="1" spans="1:2">
      <c r="A19" s="47" t="s">
        <v>68</v>
      </c>
      <c r="B19" s="48">
        <f>SUM(B16:B18)</f>
        <v>3004.39</v>
      </c>
    </row>
    <row r="20" spans="1:1">
      <c r="A20" s="81" t="s">
        <v>69</v>
      </c>
    </row>
  </sheetData>
  <printOptions horizontalCentered="1"/>
  <pageMargins left="0.786805555555556" right="0.786805555555556" top="0.786805555555556" bottom="0.786805555555556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opLeftCell="A13" workbookViewId="0">
      <selection activeCell="C5" sqref="C5"/>
    </sheetView>
  </sheetViews>
  <sheetFormatPr defaultColWidth="9" defaultRowHeight="14.25" outlineLevelCol="4"/>
  <cols>
    <col min="1" max="1" width="38.5" customWidth="1"/>
    <col min="2" max="5" width="11.75" customWidth="1"/>
  </cols>
  <sheetData>
    <row r="1" ht="20.25" spans="1:5">
      <c r="A1" s="35" t="s">
        <v>70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1</v>
      </c>
    </row>
    <row r="3" ht="30" customHeight="1" spans="1:5">
      <c r="A3" s="45" t="s">
        <v>71</v>
      </c>
      <c r="B3" s="45" t="s">
        <v>72</v>
      </c>
      <c r="C3" s="45" t="s">
        <v>73</v>
      </c>
      <c r="D3" s="45" t="s">
        <v>74</v>
      </c>
      <c r="E3" s="45" t="s">
        <v>75</v>
      </c>
    </row>
    <row r="4" ht="30" customHeight="1" spans="1:5">
      <c r="A4" s="45"/>
      <c r="B4" s="45">
        <v>1</v>
      </c>
      <c r="C4" s="45">
        <v>2</v>
      </c>
      <c r="D4" s="45">
        <v>3</v>
      </c>
      <c r="E4" s="45">
        <v>4</v>
      </c>
    </row>
    <row r="5" ht="30" customHeight="1" spans="1:5">
      <c r="A5" s="61" t="s">
        <v>76</v>
      </c>
      <c r="B5" s="82">
        <f>C5+D5</f>
        <v>3004.39</v>
      </c>
      <c r="C5" s="82">
        <f>C6+C14+C17+C20</f>
        <v>1032.75</v>
      </c>
      <c r="D5" s="82">
        <f>D17</f>
        <v>1971.64</v>
      </c>
      <c r="E5" s="88"/>
    </row>
    <row r="6" ht="30" customHeight="1" spans="1:5">
      <c r="A6" s="83" t="s">
        <v>77</v>
      </c>
      <c r="B6" s="82">
        <f t="shared" ref="B6:B22" si="0">C6+D6</f>
        <v>155.03</v>
      </c>
      <c r="C6" s="84">
        <f>C7+C10+C12</f>
        <v>155.03</v>
      </c>
      <c r="D6" s="84"/>
      <c r="E6" s="55"/>
    </row>
    <row r="7" ht="30" customHeight="1" spans="1:5">
      <c r="A7" s="83" t="s">
        <v>78</v>
      </c>
      <c r="B7" s="82">
        <f t="shared" si="0"/>
        <v>139.86</v>
      </c>
      <c r="C7" s="84">
        <f>C8+C9</f>
        <v>139.86</v>
      </c>
      <c r="D7" s="84"/>
      <c r="E7" s="55"/>
    </row>
    <row r="8" ht="30" customHeight="1" spans="1:5">
      <c r="A8" s="85" t="s">
        <v>79</v>
      </c>
      <c r="B8" s="82">
        <f t="shared" si="0"/>
        <v>93.24</v>
      </c>
      <c r="C8" s="86">
        <v>93.24</v>
      </c>
      <c r="D8" s="86"/>
      <c r="E8" s="57"/>
    </row>
    <row r="9" ht="30" customHeight="1" spans="1:5">
      <c r="A9" s="85" t="s">
        <v>80</v>
      </c>
      <c r="B9" s="82">
        <f t="shared" si="0"/>
        <v>46.62</v>
      </c>
      <c r="C9" s="86">
        <v>46.62</v>
      </c>
      <c r="D9" s="86"/>
      <c r="E9" s="57"/>
    </row>
    <row r="10" ht="30" customHeight="1" spans="1:5">
      <c r="A10" s="83" t="s">
        <v>81</v>
      </c>
      <c r="B10" s="82">
        <f t="shared" si="0"/>
        <v>3.22</v>
      </c>
      <c r="C10" s="84">
        <f>C11</f>
        <v>3.22</v>
      </c>
      <c r="D10" s="84"/>
      <c r="E10" s="55"/>
    </row>
    <row r="11" ht="30" customHeight="1" spans="1:5">
      <c r="A11" s="85" t="s">
        <v>82</v>
      </c>
      <c r="B11" s="82">
        <f t="shared" si="0"/>
        <v>3.22</v>
      </c>
      <c r="C11" s="86">
        <v>3.22</v>
      </c>
      <c r="D11" s="86"/>
      <c r="E11" s="57"/>
    </row>
    <row r="12" ht="30" customHeight="1" spans="1:5">
      <c r="A12" s="83" t="s">
        <v>83</v>
      </c>
      <c r="B12" s="82">
        <f t="shared" si="0"/>
        <v>11.95</v>
      </c>
      <c r="C12" s="84">
        <f>C13</f>
        <v>11.95</v>
      </c>
      <c r="D12" s="84"/>
      <c r="E12" s="55"/>
    </row>
    <row r="13" ht="30" customHeight="1" spans="1:5">
      <c r="A13" s="85" t="s">
        <v>83</v>
      </c>
      <c r="B13" s="82">
        <f t="shared" si="0"/>
        <v>11.95</v>
      </c>
      <c r="C13" s="86">
        <v>11.95</v>
      </c>
      <c r="D13" s="86"/>
      <c r="E13" s="57"/>
    </row>
    <row r="14" ht="30" customHeight="1" spans="1:5">
      <c r="A14" s="83" t="s">
        <v>84</v>
      </c>
      <c r="B14" s="82">
        <f t="shared" si="0"/>
        <v>48.17</v>
      </c>
      <c r="C14" s="84">
        <f>C15</f>
        <v>48.17</v>
      </c>
      <c r="D14" s="84"/>
      <c r="E14" s="55"/>
    </row>
    <row r="15" ht="30" customHeight="1" spans="1:5">
      <c r="A15" s="83" t="s">
        <v>85</v>
      </c>
      <c r="B15" s="82">
        <f t="shared" si="0"/>
        <v>48.17</v>
      </c>
      <c r="C15" s="84">
        <f>C16</f>
        <v>48.17</v>
      </c>
      <c r="D15" s="84"/>
      <c r="E15" s="55"/>
    </row>
    <row r="16" ht="30" customHeight="1" spans="1:5">
      <c r="A16" s="85" t="s">
        <v>86</v>
      </c>
      <c r="B16" s="82">
        <f t="shared" si="0"/>
        <v>48.17</v>
      </c>
      <c r="C16" s="86">
        <v>48.17</v>
      </c>
      <c r="D16" s="86"/>
      <c r="E16" s="57"/>
    </row>
    <row r="17" ht="30" customHeight="1" spans="1:5">
      <c r="A17" s="83" t="s">
        <v>87</v>
      </c>
      <c r="B17" s="82">
        <f t="shared" si="0"/>
        <v>2731.26</v>
      </c>
      <c r="C17" s="84">
        <f>C18</f>
        <v>759.62</v>
      </c>
      <c r="D17" s="84">
        <f>D18</f>
        <v>1971.64</v>
      </c>
      <c r="E17" s="55"/>
    </row>
    <row r="18" ht="30" customHeight="1" spans="1:5">
      <c r="A18" s="83" t="s">
        <v>88</v>
      </c>
      <c r="B18" s="82">
        <f t="shared" si="0"/>
        <v>2731.26</v>
      </c>
      <c r="C18" s="84">
        <f>C19</f>
        <v>759.62</v>
      </c>
      <c r="D18" s="84">
        <f>D19</f>
        <v>1971.64</v>
      </c>
      <c r="E18" s="55"/>
    </row>
    <row r="19" ht="30" customHeight="1" spans="1:5">
      <c r="A19" s="85" t="s">
        <v>89</v>
      </c>
      <c r="B19" s="82">
        <f t="shared" si="0"/>
        <v>2731.26</v>
      </c>
      <c r="C19" s="86">
        <v>759.62</v>
      </c>
      <c r="D19" s="86">
        <v>1971.64</v>
      </c>
      <c r="E19" s="57"/>
    </row>
    <row r="20" ht="30" customHeight="1" spans="1:5">
      <c r="A20" s="83" t="s">
        <v>90</v>
      </c>
      <c r="B20" s="82">
        <f t="shared" si="0"/>
        <v>69.93</v>
      </c>
      <c r="C20" s="84">
        <f>C21</f>
        <v>69.93</v>
      </c>
      <c r="D20" s="84"/>
      <c r="E20" s="55"/>
    </row>
    <row r="21" ht="30" customHeight="1" spans="1:5">
      <c r="A21" s="83" t="s">
        <v>91</v>
      </c>
      <c r="B21" s="82">
        <f t="shared" si="0"/>
        <v>69.93</v>
      </c>
      <c r="C21" s="84">
        <f>C22</f>
        <v>69.93</v>
      </c>
      <c r="D21" s="84"/>
      <c r="E21" s="55"/>
    </row>
    <row r="22" ht="30" customHeight="1" spans="1:5">
      <c r="A22" s="85" t="s">
        <v>92</v>
      </c>
      <c r="B22" s="82">
        <f t="shared" si="0"/>
        <v>69.93</v>
      </c>
      <c r="C22" s="86">
        <v>69.93</v>
      </c>
      <c r="D22" s="86"/>
      <c r="E22" s="57"/>
    </row>
    <row r="23" ht="30" customHeight="1" spans="1:5">
      <c r="A23" s="83"/>
      <c r="B23" s="87"/>
      <c r="C23" s="84"/>
      <c r="D23" s="84"/>
      <c r="E23" s="55"/>
    </row>
    <row r="24" ht="30" customHeight="1" spans="1:5">
      <c r="A24" s="85"/>
      <c r="B24" s="87"/>
      <c r="C24" s="86"/>
      <c r="D24" s="86"/>
      <c r="E24" s="57"/>
    </row>
    <row r="25" spans="1:1">
      <c r="A25" s="59" t="s">
        <v>93</v>
      </c>
    </row>
  </sheetData>
  <mergeCells count="1">
    <mergeCell ref="A1:E1"/>
  </mergeCells>
  <printOptions horizontalCentered="1"/>
  <pageMargins left="0.786805555555556" right="0.786805555555556" top="0.786805555555556" bottom="0.786805555555556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C25" sqref="C25"/>
    </sheetView>
  </sheetViews>
  <sheetFormatPr defaultColWidth="9" defaultRowHeight="14.2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" customHeight="1" spans="1:4">
      <c r="A1" s="35" t="s">
        <v>94</v>
      </c>
      <c r="B1" s="35"/>
      <c r="C1" s="35"/>
      <c r="D1" s="35"/>
    </row>
    <row r="2" hidden="1" spans="1:4">
      <c r="A2" s="36"/>
      <c r="B2" s="37"/>
      <c r="C2" s="37"/>
      <c r="D2" s="37" t="s">
        <v>1</v>
      </c>
    </row>
    <row r="3" s="76" customFormat="1" ht="18" customHeight="1" spans="1:4">
      <c r="A3" s="45" t="s">
        <v>95</v>
      </c>
      <c r="B3" s="45"/>
      <c r="C3" s="45" t="s">
        <v>96</v>
      </c>
      <c r="D3" s="45"/>
    </row>
    <row r="4" s="76" customFormat="1" ht="18" customHeight="1" spans="1:4">
      <c r="A4" s="45" t="s">
        <v>4</v>
      </c>
      <c r="B4" s="45" t="s">
        <v>5</v>
      </c>
      <c r="C4" s="45" t="s">
        <v>4</v>
      </c>
      <c r="D4" s="45" t="s">
        <v>97</v>
      </c>
    </row>
    <row r="5" s="76" customFormat="1" ht="18" customHeight="1" spans="1:4">
      <c r="A5" s="77" t="s">
        <v>98</v>
      </c>
      <c r="B5" s="78">
        <f>B6+B7+B8</f>
        <v>3004.39</v>
      </c>
      <c r="C5" s="77" t="s">
        <v>99</v>
      </c>
      <c r="D5" s="78">
        <f>D13+D15+D17+D25</f>
        <v>3004.39</v>
      </c>
    </row>
    <row r="6" s="76" customFormat="1" ht="18" customHeight="1" spans="1:4">
      <c r="A6" s="77" t="s">
        <v>100</v>
      </c>
      <c r="B6" s="42">
        <v>3004.39</v>
      </c>
      <c r="C6" s="77" t="s">
        <v>101</v>
      </c>
      <c r="D6" s="78"/>
    </row>
    <row r="7" s="76" customFormat="1" ht="18" customHeight="1" spans="1:4">
      <c r="A7" s="77" t="s">
        <v>102</v>
      </c>
      <c r="B7" s="78"/>
      <c r="C7" s="77" t="s">
        <v>103</v>
      </c>
      <c r="D7" s="78"/>
    </row>
    <row r="8" s="76" customFormat="1" ht="18" customHeight="1" spans="1:4">
      <c r="A8" s="77" t="s">
        <v>104</v>
      </c>
      <c r="B8" s="78"/>
      <c r="C8" s="77" t="s">
        <v>105</v>
      </c>
      <c r="D8" s="78"/>
    </row>
    <row r="9" s="76" customFormat="1" ht="18" customHeight="1" spans="1:4">
      <c r="A9" s="77"/>
      <c r="B9" s="79"/>
      <c r="C9" s="77" t="s">
        <v>106</v>
      </c>
      <c r="D9" s="78"/>
    </row>
    <row r="10" s="76" customFormat="1" ht="18" customHeight="1" spans="1:4">
      <c r="A10" s="77"/>
      <c r="B10" s="79"/>
      <c r="C10" s="77" t="s">
        <v>107</v>
      </c>
      <c r="D10" s="78"/>
    </row>
    <row r="11" s="76" customFormat="1" ht="18" customHeight="1" spans="1:4">
      <c r="A11" s="77"/>
      <c r="B11" s="79"/>
      <c r="C11" s="77" t="s">
        <v>108</v>
      </c>
      <c r="D11" s="78"/>
    </row>
    <row r="12" s="76" customFormat="1" ht="18" customHeight="1" spans="1:4">
      <c r="A12" s="80"/>
      <c r="B12" s="79"/>
      <c r="C12" s="77" t="s">
        <v>109</v>
      </c>
      <c r="D12" s="78"/>
    </row>
    <row r="13" s="76" customFormat="1" ht="18" customHeight="1" spans="1:4">
      <c r="A13" s="80"/>
      <c r="B13" s="79"/>
      <c r="C13" s="77" t="s">
        <v>110</v>
      </c>
      <c r="D13" s="78">
        <v>155.03</v>
      </c>
    </row>
    <row r="14" s="76" customFormat="1" ht="18" customHeight="1" spans="1:4">
      <c r="A14" s="80"/>
      <c r="B14" s="79"/>
      <c r="C14" s="77" t="s">
        <v>111</v>
      </c>
      <c r="D14" s="78"/>
    </row>
    <row r="15" s="76" customFormat="1" ht="18" customHeight="1" spans="1:4">
      <c r="A15" s="80"/>
      <c r="B15" s="79"/>
      <c r="C15" s="77" t="s">
        <v>112</v>
      </c>
      <c r="D15" s="78">
        <v>48.17</v>
      </c>
    </row>
    <row r="16" s="76" customFormat="1" ht="18" customHeight="1" spans="1:4">
      <c r="A16" s="80"/>
      <c r="B16" s="79"/>
      <c r="C16" s="77" t="s">
        <v>113</v>
      </c>
      <c r="D16" s="78"/>
    </row>
    <row r="17" s="76" customFormat="1" ht="18" customHeight="1" spans="1:4">
      <c r="A17" s="80"/>
      <c r="B17" s="79"/>
      <c r="C17" s="77" t="s">
        <v>114</v>
      </c>
      <c r="D17" s="78">
        <v>2731.26</v>
      </c>
    </row>
    <row r="18" s="76" customFormat="1" ht="18" customHeight="1" spans="1:4">
      <c r="A18" s="80"/>
      <c r="B18" s="79"/>
      <c r="C18" s="77" t="s">
        <v>115</v>
      </c>
      <c r="D18" s="78"/>
    </row>
    <row r="19" s="76" customFormat="1" ht="18" customHeight="1" spans="1:4">
      <c r="A19" s="80"/>
      <c r="B19" s="79"/>
      <c r="C19" s="77" t="s">
        <v>116</v>
      </c>
      <c r="D19" s="78"/>
    </row>
    <row r="20" s="76" customFormat="1" ht="18" customHeight="1" spans="1:4">
      <c r="A20" s="80"/>
      <c r="B20" s="79"/>
      <c r="C20" s="77" t="s">
        <v>117</v>
      </c>
      <c r="D20" s="78"/>
    </row>
    <row r="21" s="76" customFormat="1" ht="18" customHeight="1" spans="1:4">
      <c r="A21" s="80"/>
      <c r="B21" s="79"/>
      <c r="C21" s="77" t="s">
        <v>118</v>
      </c>
      <c r="D21" s="78"/>
    </row>
    <row r="22" s="76" customFormat="1" ht="18" customHeight="1" spans="1:4">
      <c r="A22" s="80"/>
      <c r="B22" s="79"/>
      <c r="C22" s="77" t="s">
        <v>119</v>
      </c>
      <c r="D22" s="78"/>
    </row>
    <row r="23" s="76" customFormat="1" ht="18" customHeight="1" spans="1:4">
      <c r="A23" s="80"/>
      <c r="B23" s="79"/>
      <c r="C23" s="77" t="s">
        <v>120</v>
      </c>
      <c r="D23" s="78"/>
    </row>
    <row r="24" s="76" customFormat="1" ht="18" customHeight="1" spans="1:4">
      <c r="A24" s="80"/>
      <c r="B24" s="79"/>
      <c r="C24" s="77" t="s">
        <v>121</v>
      </c>
      <c r="D24" s="78"/>
    </row>
    <row r="25" s="76" customFormat="1" ht="18" customHeight="1" spans="1:4">
      <c r="A25" s="80"/>
      <c r="B25" s="79"/>
      <c r="C25" s="77" t="s">
        <v>122</v>
      </c>
      <c r="D25" s="78">
        <v>69.93</v>
      </c>
    </row>
    <row r="26" s="76" customFormat="1" ht="18" customHeight="1" spans="1:4">
      <c r="A26" s="80"/>
      <c r="B26" s="79"/>
      <c r="C26" s="77" t="s">
        <v>123</v>
      </c>
      <c r="D26" s="78"/>
    </row>
    <row r="27" s="76" customFormat="1" ht="18" customHeight="1" spans="1:4">
      <c r="A27" s="80"/>
      <c r="B27" s="79"/>
      <c r="C27" s="77" t="s">
        <v>124</v>
      </c>
      <c r="D27" s="78"/>
    </row>
    <row r="28" s="76" customFormat="1" ht="18" customHeight="1" spans="1:4">
      <c r="A28" s="80"/>
      <c r="B28" s="79"/>
      <c r="C28" s="77" t="s">
        <v>125</v>
      </c>
      <c r="D28" s="78"/>
    </row>
    <row r="29" s="76" customFormat="1" ht="18" customHeight="1" spans="1:4">
      <c r="A29" s="80"/>
      <c r="B29" s="79"/>
      <c r="C29" s="77" t="s">
        <v>126</v>
      </c>
      <c r="D29" s="78"/>
    </row>
    <row r="30" s="76" customFormat="1" ht="18" customHeight="1" spans="1:4">
      <c r="A30" s="80"/>
      <c r="B30" s="79"/>
      <c r="C30" s="77" t="s">
        <v>127</v>
      </c>
      <c r="D30" s="78"/>
    </row>
    <row r="31" s="76" customFormat="1" ht="18" customHeight="1" spans="1:4">
      <c r="A31" s="80"/>
      <c r="B31" s="79"/>
      <c r="C31" s="77" t="s">
        <v>128</v>
      </c>
      <c r="D31" s="78"/>
    </row>
    <row r="32" s="76" customFormat="1" ht="18" customHeight="1" spans="1:4">
      <c r="A32" s="80"/>
      <c r="B32" s="79"/>
      <c r="C32" s="77" t="s">
        <v>129</v>
      </c>
      <c r="D32" s="78"/>
    </row>
    <row r="33" s="76" customFormat="1" ht="18" customHeight="1" spans="1:4">
      <c r="A33" s="80"/>
      <c r="B33" s="79"/>
      <c r="C33" s="77" t="s">
        <v>130</v>
      </c>
      <c r="D33" s="78"/>
    </row>
    <row r="34" s="76" customFormat="1" ht="18" customHeight="1" spans="1:4">
      <c r="A34" s="80"/>
      <c r="B34" s="79"/>
      <c r="C34" s="77" t="s">
        <v>131</v>
      </c>
      <c r="D34" s="78"/>
    </row>
    <row r="35" s="76" customFormat="1" ht="18" customHeight="1" spans="1:4">
      <c r="A35" s="80"/>
      <c r="B35" s="79"/>
      <c r="C35" s="77"/>
      <c r="D35" s="78"/>
    </row>
    <row r="36" s="76" customFormat="1" ht="18" customHeight="1" spans="1:4">
      <c r="A36" s="45" t="s">
        <v>132</v>
      </c>
      <c r="B36" s="51">
        <f>B5</f>
        <v>3004.39</v>
      </c>
      <c r="C36" s="45" t="s">
        <v>133</v>
      </c>
      <c r="D36" s="51">
        <f>D5</f>
        <v>3004.39</v>
      </c>
    </row>
    <row r="37" spans="1:1">
      <c r="A37" s="81" t="s">
        <v>69</v>
      </c>
    </row>
    <row r="38" spans="1:1">
      <c r="A38" s="60" t="s">
        <v>134</v>
      </c>
    </row>
  </sheetData>
  <mergeCells count="3">
    <mergeCell ref="A1:D1"/>
    <mergeCell ref="A3:B3"/>
    <mergeCell ref="C3:D3"/>
  </mergeCells>
  <printOptions horizontalCentered="1"/>
  <pageMargins left="0.786805555555556" right="0.786805555555556" top="0.786805555555556" bottom="0.786805555555556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M12" sqref="M12"/>
    </sheetView>
  </sheetViews>
  <sheetFormatPr defaultColWidth="9" defaultRowHeight="14.25"/>
  <cols>
    <col min="1" max="1" width="17.625" customWidth="1"/>
    <col min="2" max="11" width="11.125" customWidth="1"/>
  </cols>
  <sheetData>
    <row r="1" ht="20.25" spans="1:11">
      <c r="A1" s="35" t="s">
        <v>135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>
      <c r="A2" s="36"/>
      <c r="B2" s="37"/>
      <c r="C2" s="37"/>
      <c r="D2" s="37"/>
      <c r="E2" s="37"/>
      <c r="F2" s="37"/>
      <c r="G2" s="37"/>
      <c r="H2" s="37"/>
      <c r="I2" s="37"/>
      <c r="J2" s="37"/>
      <c r="K2" s="37" t="s">
        <v>1</v>
      </c>
    </row>
    <row r="3" ht="20" customHeight="1" spans="1:11">
      <c r="A3" s="45" t="s">
        <v>136</v>
      </c>
      <c r="B3" s="45" t="s">
        <v>137</v>
      </c>
      <c r="C3" s="45" t="s">
        <v>138</v>
      </c>
      <c r="D3" s="45"/>
      <c r="E3" s="45"/>
      <c r="F3" s="45" t="s">
        <v>139</v>
      </c>
      <c r="G3" s="45"/>
      <c r="H3" s="45"/>
      <c r="I3" s="45" t="s">
        <v>140</v>
      </c>
      <c r="J3" s="45"/>
      <c r="K3" s="45"/>
    </row>
    <row r="4" ht="20" customHeight="1" spans="1:11">
      <c r="A4" s="45"/>
      <c r="B4" s="45"/>
      <c r="C4" s="45" t="s">
        <v>97</v>
      </c>
      <c r="D4" s="45" t="s">
        <v>73</v>
      </c>
      <c r="E4" s="45" t="s">
        <v>74</v>
      </c>
      <c r="F4" s="45" t="s">
        <v>97</v>
      </c>
      <c r="G4" s="45" t="s">
        <v>73</v>
      </c>
      <c r="H4" s="45" t="s">
        <v>74</v>
      </c>
      <c r="I4" s="45" t="s">
        <v>97</v>
      </c>
      <c r="J4" s="45" t="s">
        <v>73</v>
      </c>
      <c r="K4" s="45" t="s">
        <v>74</v>
      </c>
    </row>
    <row r="5" ht="25" customHeight="1" spans="1:11">
      <c r="A5" s="73" t="s">
        <v>141</v>
      </c>
      <c r="B5" s="73">
        <v>1</v>
      </c>
      <c r="C5" s="73">
        <v>2</v>
      </c>
      <c r="D5" s="73">
        <v>3</v>
      </c>
      <c r="E5" s="73">
        <v>4</v>
      </c>
      <c r="F5" s="73">
        <v>5</v>
      </c>
      <c r="G5" s="73">
        <v>6</v>
      </c>
      <c r="H5" s="73">
        <v>7</v>
      </c>
      <c r="I5" s="73">
        <v>8</v>
      </c>
      <c r="J5" s="73">
        <v>9</v>
      </c>
      <c r="K5" s="75">
        <v>10</v>
      </c>
    </row>
    <row r="6" ht="25" customHeight="1" spans="1:11">
      <c r="A6" s="52" t="s">
        <v>76</v>
      </c>
      <c r="B6" s="74">
        <f>B7</f>
        <v>3004.39</v>
      </c>
      <c r="C6" s="74">
        <f>C7</f>
        <v>3004.39</v>
      </c>
      <c r="D6" s="74">
        <f>D7</f>
        <v>1032.75</v>
      </c>
      <c r="E6" s="74">
        <f>E7</f>
        <v>1971.64</v>
      </c>
      <c r="F6" s="72"/>
      <c r="G6" s="72"/>
      <c r="H6" s="72"/>
      <c r="I6" s="72"/>
      <c r="J6" s="72"/>
      <c r="K6" s="72"/>
    </row>
    <row r="7" ht="25" customHeight="1" spans="1:11">
      <c r="A7" s="56" t="s">
        <v>142</v>
      </c>
      <c r="B7" s="64">
        <f>B8</f>
        <v>3004.39</v>
      </c>
      <c r="C7" s="67">
        <f>C8</f>
        <v>3004.39</v>
      </c>
      <c r="D7" s="67">
        <f>D8</f>
        <v>1032.75</v>
      </c>
      <c r="E7" s="67">
        <f>E8</f>
        <v>1971.64</v>
      </c>
      <c r="F7" s="72"/>
      <c r="G7" s="72"/>
      <c r="H7" s="72"/>
      <c r="I7" s="72"/>
      <c r="J7" s="72"/>
      <c r="K7" s="72"/>
    </row>
    <row r="8" ht="25" customHeight="1" spans="1:11">
      <c r="A8" s="56" t="s">
        <v>143</v>
      </c>
      <c r="B8" s="64">
        <f>C8</f>
        <v>3004.39</v>
      </c>
      <c r="C8" s="67">
        <f>D8+E8</f>
        <v>3004.39</v>
      </c>
      <c r="D8" s="67">
        <v>1032.75</v>
      </c>
      <c r="E8" s="67">
        <v>1971.64</v>
      </c>
      <c r="F8" s="72"/>
      <c r="G8" s="72"/>
      <c r="H8" s="72"/>
      <c r="I8" s="72"/>
      <c r="J8" s="72"/>
      <c r="K8" s="72"/>
    </row>
    <row r="9" ht="25" customHeight="1" spans="1:11">
      <c r="A9" s="58"/>
      <c r="B9" s="72"/>
      <c r="C9" s="72"/>
      <c r="D9" s="72"/>
      <c r="E9" s="72"/>
      <c r="F9" s="72"/>
      <c r="G9" s="72"/>
      <c r="H9" s="72"/>
      <c r="I9" s="72"/>
      <c r="J9" s="72"/>
      <c r="K9" s="72"/>
    </row>
    <row r="10" ht="25" customHeight="1" spans="1:11">
      <c r="A10" s="58"/>
      <c r="B10" s="72"/>
      <c r="C10" s="72"/>
      <c r="D10" s="72"/>
      <c r="E10" s="72"/>
      <c r="F10" s="72"/>
      <c r="G10" s="72"/>
      <c r="H10" s="72"/>
      <c r="I10" s="72"/>
      <c r="J10" s="72"/>
      <c r="K10" s="72"/>
    </row>
    <row r="11" ht="25" customHeight="1" spans="1:11">
      <c r="A11" s="58"/>
      <c r="B11" s="72"/>
      <c r="C11" s="72"/>
      <c r="D11" s="72"/>
      <c r="E11" s="72"/>
      <c r="F11" s="72"/>
      <c r="G11" s="72"/>
      <c r="H11" s="72"/>
      <c r="I11" s="72"/>
      <c r="J11" s="72"/>
      <c r="K11" s="72"/>
    </row>
    <row r="12" ht="25" customHeight="1" spans="1:11">
      <c r="A12" s="58"/>
      <c r="B12" s="72"/>
      <c r="C12" s="72"/>
      <c r="D12" s="72"/>
      <c r="E12" s="72"/>
      <c r="F12" s="72"/>
      <c r="G12" s="72"/>
      <c r="H12" s="72"/>
      <c r="I12" s="72"/>
      <c r="J12" s="72"/>
      <c r="K12" s="72"/>
    </row>
    <row r="13" ht="25" customHeight="1" spans="1:11">
      <c r="A13" s="58"/>
      <c r="B13" s="72"/>
      <c r="C13" s="72"/>
      <c r="D13" s="72"/>
      <c r="E13" s="72"/>
      <c r="F13" s="72"/>
      <c r="G13" s="72"/>
      <c r="H13" s="72"/>
      <c r="I13" s="72"/>
      <c r="J13" s="72"/>
      <c r="K13" s="72"/>
    </row>
    <row r="14" ht="25" customHeight="1" spans="1:11">
      <c r="A14" s="58"/>
      <c r="B14" s="72"/>
      <c r="C14" s="72"/>
      <c r="D14" s="72"/>
      <c r="E14" s="72"/>
      <c r="F14" s="72"/>
      <c r="G14" s="72"/>
      <c r="H14" s="72"/>
      <c r="I14" s="72"/>
      <c r="J14" s="72"/>
      <c r="K14" s="72"/>
    </row>
    <row r="15" ht="25" customHeight="1" spans="1:11">
      <c r="A15" s="58"/>
      <c r="B15" s="72"/>
      <c r="C15" s="72"/>
      <c r="D15" s="72"/>
      <c r="E15" s="72"/>
      <c r="F15" s="72"/>
      <c r="G15" s="72"/>
      <c r="H15" s="72"/>
      <c r="I15" s="72"/>
      <c r="J15" s="72"/>
      <c r="K15" s="72"/>
    </row>
    <row r="16" spans="1:1">
      <c r="A16" s="59" t="s">
        <v>93</v>
      </c>
    </row>
  </sheetData>
  <mergeCells count="6">
    <mergeCell ref="A1:K1"/>
    <mergeCell ref="C3:E3"/>
    <mergeCell ref="F3:H3"/>
    <mergeCell ref="I3:K3"/>
    <mergeCell ref="A3:A4"/>
    <mergeCell ref="B3:B4"/>
  </mergeCells>
  <printOptions horizontalCentered="1"/>
  <pageMargins left="0.786805555555556" right="0.786805555555556" top="0.786805555555556" bottom="0.786805555555556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D14" sqref="D14"/>
    </sheetView>
  </sheetViews>
  <sheetFormatPr defaultColWidth="9" defaultRowHeight="14.25" outlineLevelCol="4"/>
  <cols>
    <col min="1" max="1" width="12.75" customWidth="1"/>
    <col min="2" max="2" width="27.5" customWidth="1"/>
    <col min="3" max="5" width="13.625" customWidth="1"/>
  </cols>
  <sheetData>
    <row r="1" ht="20.25" spans="1:5">
      <c r="A1" s="35" t="s">
        <v>144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1</v>
      </c>
    </row>
    <row r="3" ht="25" customHeight="1" spans="1:5">
      <c r="A3" s="45" t="s">
        <v>71</v>
      </c>
      <c r="B3" s="45"/>
      <c r="C3" s="45" t="s">
        <v>138</v>
      </c>
      <c r="D3" s="45"/>
      <c r="E3" s="45"/>
    </row>
    <row r="4" ht="25" customHeight="1" spans="1:5">
      <c r="A4" s="45" t="s">
        <v>145</v>
      </c>
      <c r="B4" s="45" t="s">
        <v>146</v>
      </c>
      <c r="C4" s="45" t="s">
        <v>97</v>
      </c>
      <c r="D4" s="45" t="s">
        <v>73</v>
      </c>
      <c r="E4" s="45" t="s">
        <v>74</v>
      </c>
    </row>
    <row r="5" ht="25" customHeight="1" spans="1:5">
      <c r="A5" s="45" t="s">
        <v>147</v>
      </c>
      <c r="B5" s="45" t="s">
        <v>147</v>
      </c>
      <c r="C5" s="45">
        <v>1</v>
      </c>
      <c r="D5" s="45">
        <v>2</v>
      </c>
      <c r="E5" s="45">
        <v>3</v>
      </c>
    </row>
    <row r="6" ht="25" customHeight="1" spans="1:5">
      <c r="A6" s="68" t="s">
        <v>148</v>
      </c>
      <c r="B6" s="68" t="s">
        <v>76</v>
      </c>
      <c r="C6" s="69">
        <f>C7+C15+C18+C21</f>
        <v>3004.39</v>
      </c>
      <c r="D6" s="69">
        <f>D7+D15+D18+D21</f>
        <v>1032.75</v>
      </c>
      <c r="E6" s="69">
        <f>E7+E15+E18+E21</f>
        <v>1971.64</v>
      </c>
    </row>
    <row r="7" ht="25" customHeight="1" spans="1:5">
      <c r="A7" s="54" t="s">
        <v>149</v>
      </c>
      <c r="B7" s="54" t="s">
        <v>77</v>
      </c>
      <c r="C7" s="69">
        <f>D7+E7</f>
        <v>155.03</v>
      </c>
      <c r="D7" s="55">
        <f>D8+D11+D13</f>
        <v>155.03</v>
      </c>
      <c r="E7" s="55"/>
    </row>
    <row r="8" ht="25" customHeight="1" spans="1:5">
      <c r="A8" s="54" t="s">
        <v>150</v>
      </c>
      <c r="B8" s="54" t="s">
        <v>78</v>
      </c>
      <c r="C8" s="69">
        <f t="shared" ref="C8:C23" si="0">D8+E8</f>
        <v>139.86</v>
      </c>
      <c r="D8" s="55">
        <f>D9+D10</f>
        <v>139.86</v>
      </c>
      <c r="E8" s="55"/>
    </row>
    <row r="9" ht="25" customHeight="1" spans="1:5">
      <c r="A9" s="56" t="s">
        <v>151</v>
      </c>
      <c r="B9" s="56" t="s">
        <v>79</v>
      </c>
      <c r="C9" s="70">
        <f t="shared" si="0"/>
        <v>93.24</v>
      </c>
      <c r="D9" s="57">
        <v>93.24</v>
      </c>
      <c r="E9" s="57"/>
    </row>
    <row r="10" ht="25" customHeight="1" spans="1:5">
      <c r="A10" s="56" t="s">
        <v>152</v>
      </c>
      <c r="B10" s="56" t="s">
        <v>80</v>
      </c>
      <c r="C10" s="70">
        <f t="shared" si="0"/>
        <v>46.62</v>
      </c>
      <c r="D10" s="57">
        <v>46.62</v>
      </c>
      <c r="E10" s="57"/>
    </row>
    <row r="11" ht="25" customHeight="1" spans="1:5">
      <c r="A11" s="54" t="s">
        <v>153</v>
      </c>
      <c r="B11" s="54" t="s">
        <v>81</v>
      </c>
      <c r="C11" s="69">
        <f t="shared" si="0"/>
        <v>3.22</v>
      </c>
      <c r="D11" s="55">
        <f t="shared" ref="D11:D16" si="1">D12</f>
        <v>3.22</v>
      </c>
      <c r="E11" s="55"/>
    </row>
    <row r="12" ht="25" customHeight="1" spans="1:5">
      <c r="A12" s="56" t="s">
        <v>154</v>
      </c>
      <c r="B12" s="56" t="s">
        <v>82</v>
      </c>
      <c r="C12" s="70">
        <f t="shared" si="0"/>
        <v>3.22</v>
      </c>
      <c r="D12" s="57">
        <v>3.22</v>
      </c>
      <c r="E12" s="57"/>
    </row>
    <row r="13" ht="25" customHeight="1" spans="1:5">
      <c r="A13" s="54" t="s">
        <v>155</v>
      </c>
      <c r="B13" s="54" t="s">
        <v>83</v>
      </c>
      <c r="C13" s="69">
        <f t="shared" si="0"/>
        <v>11.95</v>
      </c>
      <c r="D13" s="55">
        <f t="shared" si="1"/>
        <v>11.95</v>
      </c>
      <c r="E13" s="55"/>
    </row>
    <row r="14" ht="25" customHeight="1" spans="1:5">
      <c r="A14" s="56" t="s">
        <v>156</v>
      </c>
      <c r="B14" s="56" t="s">
        <v>83</v>
      </c>
      <c r="C14" s="70">
        <f t="shared" si="0"/>
        <v>11.95</v>
      </c>
      <c r="D14" s="57">
        <v>11.95</v>
      </c>
      <c r="E14" s="57"/>
    </row>
    <row r="15" ht="25" customHeight="1" spans="1:5">
      <c r="A15" s="54" t="s">
        <v>157</v>
      </c>
      <c r="B15" s="54" t="s">
        <v>84</v>
      </c>
      <c r="C15" s="69">
        <f t="shared" si="0"/>
        <v>48.17</v>
      </c>
      <c r="D15" s="55">
        <f t="shared" si="1"/>
        <v>48.17</v>
      </c>
      <c r="E15" s="55"/>
    </row>
    <row r="16" ht="25" customHeight="1" spans="1:5">
      <c r="A16" s="54" t="s">
        <v>158</v>
      </c>
      <c r="B16" s="54" t="s">
        <v>85</v>
      </c>
      <c r="C16" s="69">
        <f t="shared" si="0"/>
        <v>48.17</v>
      </c>
      <c r="D16" s="55">
        <f t="shared" si="1"/>
        <v>48.17</v>
      </c>
      <c r="E16" s="55"/>
    </row>
    <row r="17" ht="25" customHeight="1" spans="1:5">
      <c r="A17" s="56" t="s">
        <v>159</v>
      </c>
      <c r="B17" s="56" t="s">
        <v>86</v>
      </c>
      <c r="C17" s="70">
        <f t="shared" si="0"/>
        <v>48.17</v>
      </c>
      <c r="D17" s="57">
        <v>48.17</v>
      </c>
      <c r="E17" s="57"/>
    </row>
    <row r="18" ht="25" customHeight="1" spans="1:5">
      <c r="A18" s="54" t="s">
        <v>160</v>
      </c>
      <c r="B18" s="54" t="s">
        <v>87</v>
      </c>
      <c r="C18" s="69">
        <f t="shared" si="0"/>
        <v>2731.26</v>
      </c>
      <c r="D18" s="55">
        <f t="shared" ref="D18:D22" si="2">D19</f>
        <v>759.62</v>
      </c>
      <c r="E18" s="55">
        <f>E19</f>
        <v>1971.64</v>
      </c>
    </row>
    <row r="19" ht="25" customHeight="1" spans="1:5">
      <c r="A19" s="54" t="s">
        <v>161</v>
      </c>
      <c r="B19" s="54" t="s">
        <v>88</v>
      </c>
      <c r="C19" s="69">
        <f t="shared" si="0"/>
        <v>2731.26</v>
      </c>
      <c r="D19" s="55">
        <f t="shared" si="2"/>
        <v>759.62</v>
      </c>
      <c r="E19" s="55">
        <f>E20</f>
        <v>1971.64</v>
      </c>
    </row>
    <row r="20" ht="25" customHeight="1" spans="1:5">
      <c r="A20" s="56" t="s">
        <v>162</v>
      </c>
      <c r="B20" s="56" t="s">
        <v>89</v>
      </c>
      <c r="C20" s="70">
        <f t="shared" si="0"/>
        <v>2731.26</v>
      </c>
      <c r="D20" s="57">
        <v>759.62</v>
      </c>
      <c r="E20" s="57">
        <v>1971.64</v>
      </c>
    </row>
    <row r="21" ht="25" customHeight="1" spans="1:5">
      <c r="A21" s="54" t="s">
        <v>163</v>
      </c>
      <c r="B21" s="54" t="s">
        <v>90</v>
      </c>
      <c r="C21" s="69">
        <f t="shared" si="0"/>
        <v>69.93</v>
      </c>
      <c r="D21" s="55">
        <f t="shared" si="2"/>
        <v>69.93</v>
      </c>
      <c r="E21" s="55"/>
    </row>
    <row r="22" ht="25" customHeight="1" spans="1:5">
      <c r="A22" s="54" t="s">
        <v>164</v>
      </c>
      <c r="B22" s="54" t="s">
        <v>91</v>
      </c>
      <c r="C22" s="69">
        <f t="shared" si="0"/>
        <v>69.93</v>
      </c>
      <c r="D22" s="55">
        <f t="shared" si="2"/>
        <v>69.93</v>
      </c>
      <c r="E22" s="55"/>
    </row>
    <row r="23" ht="25" customHeight="1" spans="1:5">
      <c r="A23" s="56" t="s">
        <v>165</v>
      </c>
      <c r="B23" s="56" t="s">
        <v>92</v>
      </c>
      <c r="C23" s="70">
        <f t="shared" si="0"/>
        <v>69.93</v>
      </c>
      <c r="D23" s="57">
        <v>69.93</v>
      </c>
      <c r="E23" s="57"/>
    </row>
    <row r="24" ht="25" customHeight="1" spans="1:5">
      <c r="A24" s="71"/>
      <c r="B24" s="71"/>
      <c r="C24" s="72"/>
      <c r="D24" s="72"/>
      <c r="E24" s="72"/>
    </row>
    <row r="25" spans="1:1">
      <c r="A25" s="59" t="s">
        <v>93</v>
      </c>
    </row>
    <row r="26" spans="1:1">
      <c r="A26" s="60" t="s">
        <v>134</v>
      </c>
    </row>
    <row r="27" spans="1:1">
      <c r="A27" s="60" t="s">
        <v>134</v>
      </c>
    </row>
  </sheetData>
  <mergeCells count="3">
    <mergeCell ref="A1:E1"/>
    <mergeCell ref="A3:B3"/>
    <mergeCell ref="C3:E3"/>
  </mergeCells>
  <printOptions horizontalCentered="1"/>
  <pageMargins left="0.786805555555556" right="0.786805555555556" top="0.786805555555556" bottom="0.786805555555556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opLeftCell="A4" workbookViewId="0">
      <selection activeCell="D14" sqref="D14"/>
    </sheetView>
  </sheetViews>
  <sheetFormatPr defaultColWidth="9" defaultRowHeight="14.25" outlineLevelCol="4"/>
  <cols>
    <col min="1" max="1" width="12.375" customWidth="1"/>
    <col min="2" max="2" width="24.25" customWidth="1"/>
    <col min="3" max="5" width="16.625" customWidth="1"/>
  </cols>
  <sheetData>
    <row r="1" ht="20.25" spans="1:5">
      <c r="A1" s="35" t="s">
        <v>166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1</v>
      </c>
    </row>
    <row r="3" ht="20" customHeight="1" spans="1:5">
      <c r="A3" s="45" t="s">
        <v>167</v>
      </c>
      <c r="B3" s="45"/>
      <c r="C3" s="45" t="s">
        <v>168</v>
      </c>
      <c r="D3" s="45"/>
      <c r="E3" s="45"/>
    </row>
    <row r="4" ht="20" customHeight="1" spans="1:5">
      <c r="A4" s="45" t="s">
        <v>145</v>
      </c>
      <c r="B4" s="45" t="s">
        <v>146</v>
      </c>
      <c r="C4" s="45" t="s">
        <v>97</v>
      </c>
      <c r="D4" s="45" t="s">
        <v>169</v>
      </c>
      <c r="E4" s="45" t="s">
        <v>170</v>
      </c>
    </row>
    <row r="5" ht="20" customHeight="1" spans="1:5">
      <c r="A5" s="45" t="s">
        <v>147</v>
      </c>
      <c r="B5" s="45" t="s">
        <v>147</v>
      </c>
      <c r="C5" s="45">
        <v>1</v>
      </c>
      <c r="D5" s="45">
        <v>2</v>
      </c>
      <c r="E5" s="45">
        <v>3</v>
      </c>
    </row>
    <row r="6" ht="20" customHeight="1" spans="1:5">
      <c r="A6" s="61" t="s">
        <v>148</v>
      </c>
      <c r="B6" s="61" t="s">
        <v>76</v>
      </c>
      <c r="C6" s="62">
        <f>C7+C17+C19</f>
        <v>1032.752902</v>
      </c>
      <c r="D6" s="62">
        <f>D7+D17+D19</f>
        <v>942.192902</v>
      </c>
      <c r="E6" s="62">
        <f>E7+E17+E19</f>
        <v>90.56</v>
      </c>
    </row>
    <row r="7" ht="20" customHeight="1" spans="1:5">
      <c r="A7" s="63" t="s">
        <v>171</v>
      </c>
      <c r="B7" s="63" t="s">
        <v>172</v>
      </c>
      <c r="C7" s="62">
        <f t="shared" ref="C7:C16" si="0">D7+E7</f>
        <v>938.972902</v>
      </c>
      <c r="D7" s="64">
        <f>SUM(D8:D16)</f>
        <v>938.972902</v>
      </c>
      <c r="E7" s="64">
        <f>SUM(E8:E16)</f>
        <v>0</v>
      </c>
    </row>
    <row r="8" ht="20" customHeight="1" spans="1:5">
      <c r="A8" s="65" t="s">
        <v>173</v>
      </c>
      <c r="B8" s="65" t="s">
        <v>174</v>
      </c>
      <c r="C8" s="62">
        <f t="shared" si="0"/>
        <v>93.240528</v>
      </c>
      <c r="D8" s="66">
        <v>93.240528</v>
      </c>
      <c r="E8" s="67"/>
    </row>
    <row r="9" ht="20" customHeight="1" spans="1:5">
      <c r="A9" s="65" t="s">
        <v>175</v>
      </c>
      <c r="B9" s="65" t="s">
        <v>176</v>
      </c>
      <c r="C9" s="62">
        <f t="shared" si="0"/>
        <v>46.620264</v>
      </c>
      <c r="D9" s="66">
        <v>46.620264</v>
      </c>
      <c r="E9" s="67"/>
    </row>
    <row r="10" ht="20" customHeight="1" spans="1:5">
      <c r="A10" s="65" t="s">
        <v>177</v>
      </c>
      <c r="B10" s="65" t="s">
        <v>178</v>
      </c>
      <c r="C10" s="62">
        <f t="shared" si="0"/>
        <v>11.950342</v>
      </c>
      <c r="D10" s="66">
        <v>11.950342</v>
      </c>
      <c r="E10" s="67"/>
    </row>
    <row r="11" ht="20" customHeight="1" spans="1:5">
      <c r="A11" s="65" t="s">
        <v>179</v>
      </c>
      <c r="B11" s="65" t="s">
        <v>180</v>
      </c>
      <c r="C11" s="62">
        <f t="shared" si="0"/>
        <v>11.745</v>
      </c>
      <c r="D11" s="66">
        <v>11.745</v>
      </c>
      <c r="E11" s="67"/>
    </row>
    <row r="12" ht="20" customHeight="1" spans="1:5">
      <c r="A12" s="65" t="s">
        <v>181</v>
      </c>
      <c r="B12" s="65" t="s">
        <v>182</v>
      </c>
      <c r="C12" s="62">
        <f t="shared" si="0"/>
        <v>36.427872</v>
      </c>
      <c r="D12" s="66">
        <v>36.427872</v>
      </c>
      <c r="E12" s="67"/>
    </row>
    <row r="13" ht="20" customHeight="1" spans="1:5">
      <c r="A13" s="65" t="s">
        <v>183</v>
      </c>
      <c r="B13" s="65" t="s">
        <v>184</v>
      </c>
      <c r="C13" s="62">
        <f t="shared" si="0"/>
        <v>61.9245</v>
      </c>
      <c r="D13" s="66">
        <v>61.9245</v>
      </c>
      <c r="E13" s="67"/>
    </row>
    <row r="14" ht="20" customHeight="1" spans="1:5">
      <c r="A14" s="65" t="s">
        <v>185</v>
      </c>
      <c r="B14" s="65" t="s">
        <v>186</v>
      </c>
      <c r="C14" s="62">
        <f t="shared" si="0"/>
        <v>339.24</v>
      </c>
      <c r="D14" s="66">
        <v>339.24</v>
      </c>
      <c r="E14" s="67"/>
    </row>
    <row r="15" ht="20" customHeight="1" spans="1:5">
      <c r="A15" s="65" t="s">
        <v>187</v>
      </c>
      <c r="B15" s="65" t="s">
        <v>188</v>
      </c>
      <c r="C15" s="62">
        <f t="shared" si="0"/>
        <v>267.894</v>
      </c>
      <c r="D15" s="66">
        <v>267.894</v>
      </c>
      <c r="E15" s="67"/>
    </row>
    <row r="16" ht="20" customHeight="1" spans="1:5">
      <c r="A16" s="65" t="s">
        <v>189</v>
      </c>
      <c r="B16" s="65" t="s">
        <v>92</v>
      </c>
      <c r="C16" s="62">
        <f t="shared" si="0"/>
        <v>69.930396</v>
      </c>
      <c r="D16" s="66">
        <v>69.930396</v>
      </c>
      <c r="E16" s="67"/>
    </row>
    <row r="17" ht="20" customHeight="1" spans="1:5">
      <c r="A17" s="63" t="s">
        <v>190</v>
      </c>
      <c r="B17" s="63" t="s">
        <v>191</v>
      </c>
      <c r="C17" s="62">
        <f>C18</f>
        <v>3.22</v>
      </c>
      <c r="D17" s="62">
        <f>D18</f>
        <v>3.22</v>
      </c>
      <c r="E17" s="62">
        <f>E18</f>
        <v>0</v>
      </c>
    </row>
    <row r="18" ht="20" customHeight="1" spans="1:5">
      <c r="A18" s="65" t="s">
        <v>192</v>
      </c>
      <c r="B18" s="65" t="s">
        <v>193</v>
      </c>
      <c r="C18" s="62">
        <f>D18+E18</f>
        <v>3.22</v>
      </c>
      <c r="D18" s="67">
        <v>3.22</v>
      </c>
      <c r="E18" s="67"/>
    </row>
    <row r="19" ht="20" customHeight="1" spans="1:5">
      <c r="A19" s="63" t="s">
        <v>194</v>
      </c>
      <c r="B19" s="63" t="s">
        <v>195</v>
      </c>
      <c r="C19" s="62">
        <f t="shared" ref="C19:C32" si="1">D19+E19</f>
        <v>90.56</v>
      </c>
      <c r="D19" s="64"/>
      <c r="E19" s="64">
        <f>SUM(E20:E32)</f>
        <v>90.56</v>
      </c>
    </row>
    <row r="20" ht="20" customHeight="1" spans="1:5">
      <c r="A20" s="65" t="s">
        <v>196</v>
      </c>
      <c r="B20" s="65" t="s">
        <v>197</v>
      </c>
      <c r="C20" s="62">
        <f t="shared" si="1"/>
        <v>12.56</v>
      </c>
      <c r="D20" s="67"/>
      <c r="E20" s="67">
        <v>12.56</v>
      </c>
    </row>
    <row r="21" ht="20" customHeight="1" spans="1:5">
      <c r="A21" s="65" t="s">
        <v>198</v>
      </c>
      <c r="B21" s="65" t="s">
        <v>199</v>
      </c>
      <c r="C21" s="62">
        <f t="shared" si="1"/>
        <v>10.62</v>
      </c>
      <c r="D21" s="67"/>
      <c r="E21" s="67">
        <v>10.62</v>
      </c>
    </row>
    <row r="22" ht="20" customHeight="1" spans="1:5">
      <c r="A22" s="65" t="s">
        <v>200</v>
      </c>
      <c r="B22" s="65" t="s">
        <v>201</v>
      </c>
      <c r="C22" s="62">
        <f t="shared" si="1"/>
        <v>6.73</v>
      </c>
      <c r="D22" s="67"/>
      <c r="E22" s="67">
        <v>6.73</v>
      </c>
    </row>
    <row r="23" ht="20" customHeight="1" spans="1:5">
      <c r="A23" s="65" t="s">
        <v>202</v>
      </c>
      <c r="B23" s="65" t="s">
        <v>203</v>
      </c>
      <c r="C23" s="62">
        <f t="shared" si="1"/>
        <v>14.01</v>
      </c>
      <c r="D23" s="67"/>
      <c r="E23" s="67">
        <v>14.01</v>
      </c>
    </row>
    <row r="24" ht="20" customHeight="1" spans="1:5">
      <c r="A24" s="65" t="s">
        <v>204</v>
      </c>
      <c r="B24" s="65" t="s">
        <v>205</v>
      </c>
      <c r="C24" s="62">
        <f t="shared" si="1"/>
        <v>10</v>
      </c>
      <c r="D24" s="67"/>
      <c r="E24" s="67">
        <v>10</v>
      </c>
    </row>
    <row r="25" ht="20" customHeight="1" spans="1:5">
      <c r="A25" s="65" t="s">
        <v>206</v>
      </c>
      <c r="B25" s="65" t="s">
        <v>207</v>
      </c>
      <c r="C25" s="62">
        <f t="shared" si="1"/>
        <v>5.4</v>
      </c>
      <c r="D25" s="67"/>
      <c r="E25" s="67">
        <v>5.4</v>
      </c>
    </row>
    <row r="26" ht="20" customHeight="1" spans="1:5">
      <c r="A26" s="65" t="s">
        <v>208</v>
      </c>
      <c r="B26" s="65" t="s">
        <v>209</v>
      </c>
      <c r="C26" s="62">
        <f t="shared" si="1"/>
        <v>0.47</v>
      </c>
      <c r="D26" s="67"/>
      <c r="E26" s="67">
        <v>0.47</v>
      </c>
    </row>
    <row r="27" ht="20" customHeight="1" spans="1:5">
      <c r="A27" s="65">
        <v>30208</v>
      </c>
      <c r="B27" s="65" t="s">
        <v>210</v>
      </c>
      <c r="C27" s="62">
        <f t="shared" si="1"/>
        <v>5.04</v>
      </c>
      <c r="D27" s="67"/>
      <c r="E27" s="67">
        <v>5.04</v>
      </c>
    </row>
    <row r="28" ht="20" customHeight="1" spans="1:5">
      <c r="A28" s="65" t="s">
        <v>211</v>
      </c>
      <c r="B28" s="65" t="s">
        <v>212</v>
      </c>
      <c r="C28" s="62">
        <f t="shared" si="1"/>
        <v>1.8</v>
      </c>
      <c r="D28" s="67"/>
      <c r="E28" s="67">
        <v>1.8</v>
      </c>
    </row>
    <row r="29" ht="20" customHeight="1" spans="1:5">
      <c r="A29" s="65" t="s">
        <v>213</v>
      </c>
      <c r="B29" s="65" t="s">
        <v>214</v>
      </c>
      <c r="C29" s="62">
        <f t="shared" si="1"/>
        <v>3</v>
      </c>
      <c r="D29" s="67"/>
      <c r="E29" s="67">
        <v>3</v>
      </c>
    </row>
    <row r="30" ht="20" customHeight="1" spans="1:5">
      <c r="A30" s="65" t="s">
        <v>215</v>
      </c>
      <c r="B30" s="65" t="s">
        <v>216</v>
      </c>
      <c r="C30" s="62">
        <f t="shared" si="1"/>
        <v>0.3</v>
      </c>
      <c r="D30" s="67"/>
      <c r="E30" s="67">
        <v>0.3</v>
      </c>
    </row>
    <row r="31" ht="20" customHeight="1" spans="1:5">
      <c r="A31" s="65" t="s">
        <v>217</v>
      </c>
      <c r="B31" s="65" t="s">
        <v>218</v>
      </c>
      <c r="C31" s="62">
        <f t="shared" si="1"/>
        <v>3.63</v>
      </c>
      <c r="D31" s="67"/>
      <c r="E31" s="67">
        <v>3.63</v>
      </c>
    </row>
    <row r="32" ht="20" customHeight="1" spans="1:5">
      <c r="A32" s="65" t="s">
        <v>219</v>
      </c>
      <c r="B32" s="65" t="s">
        <v>220</v>
      </c>
      <c r="C32" s="62">
        <f t="shared" si="1"/>
        <v>17</v>
      </c>
      <c r="D32" s="67"/>
      <c r="E32" s="67">
        <v>17</v>
      </c>
    </row>
    <row r="33" spans="1:1">
      <c r="A33" s="59" t="s">
        <v>93</v>
      </c>
    </row>
    <row r="34" spans="1:1">
      <c r="A34" s="60" t="s">
        <v>134</v>
      </c>
    </row>
  </sheetData>
  <mergeCells count="3">
    <mergeCell ref="A1:E1"/>
    <mergeCell ref="A3:B3"/>
    <mergeCell ref="C3:E3"/>
  </mergeCells>
  <printOptions horizontalCentered="1"/>
  <pageMargins left="0.786805555555556" right="0.786805555555556" top="0.786805555555556" bottom="0.786805555555556" header="0.5" footer="0.5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D23" sqref="D23"/>
    </sheetView>
  </sheetViews>
  <sheetFormatPr defaultColWidth="9" defaultRowHeight="14.25" outlineLevelCol="7"/>
  <cols>
    <col min="1" max="1" width="29" customWidth="1"/>
    <col min="2" max="8" width="14.625" customWidth="1"/>
  </cols>
  <sheetData>
    <row r="1" ht="20.25" spans="1:8">
      <c r="A1" s="35" t="s">
        <v>221</v>
      </c>
      <c r="B1" s="35"/>
      <c r="C1" s="35"/>
      <c r="D1" s="35"/>
      <c r="E1" s="35"/>
      <c r="F1" s="35"/>
      <c r="G1" s="35"/>
      <c r="H1" s="35"/>
    </row>
    <row r="2" spans="1:8">
      <c r="A2" s="36"/>
      <c r="B2" s="37"/>
      <c r="C2" s="37"/>
      <c r="D2" s="37"/>
      <c r="E2" s="37"/>
      <c r="F2" s="37"/>
      <c r="G2" s="37"/>
      <c r="H2" s="37" t="s">
        <v>1</v>
      </c>
    </row>
    <row r="3" ht="15" customHeight="1" spans="1:8">
      <c r="A3" s="45" t="s">
        <v>136</v>
      </c>
      <c r="B3" s="40" t="s">
        <v>222</v>
      </c>
      <c r="C3" s="40"/>
      <c r="D3" s="40"/>
      <c r="E3" s="40"/>
      <c r="F3" s="40"/>
      <c r="G3" s="40" t="s">
        <v>223</v>
      </c>
      <c r="H3" s="40" t="s">
        <v>224</v>
      </c>
    </row>
    <row r="4" ht="15" customHeight="1" spans="1:8">
      <c r="A4" s="45"/>
      <c r="B4" s="40" t="s">
        <v>97</v>
      </c>
      <c r="C4" s="40" t="s">
        <v>225</v>
      </c>
      <c r="D4" s="40" t="s">
        <v>226</v>
      </c>
      <c r="E4" s="40" t="s">
        <v>227</v>
      </c>
      <c r="F4" s="40"/>
      <c r="G4" s="40"/>
      <c r="H4" s="40"/>
    </row>
    <row r="5" spans="1:8">
      <c r="A5" s="45"/>
      <c r="B5" s="40"/>
      <c r="C5" s="40"/>
      <c r="D5" s="40"/>
      <c r="E5" s="40" t="s">
        <v>228</v>
      </c>
      <c r="F5" s="40" t="s">
        <v>229</v>
      </c>
      <c r="G5" s="40"/>
      <c r="H5" s="40"/>
    </row>
    <row r="6" ht="25" customHeight="1" spans="1:8">
      <c r="A6" s="40" t="s">
        <v>147</v>
      </c>
      <c r="B6" s="40">
        <v>1</v>
      </c>
      <c r="C6" s="40">
        <v>2</v>
      </c>
      <c r="D6" s="40">
        <v>3</v>
      </c>
      <c r="E6" s="40">
        <v>4</v>
      </c>
      <c r="F6" s="40">
        <v>5</v>
      </c>
      <c r="G6" s="40">
        <v>6</v>
      </c>
      <c r="H6" s="40">
        <v>7</v>
      </c>
    </row>
    <row r="7" ht="25" customHeight="1" spans="1:8">
      <c r="A7" s="52" t="s">
        <v>76</v>
      </c>
      <c r="B7" s="53"/>
      <c r="C7" s="53"/>
      <c r="D7" s="53"/>
      <c r="E7" s="53"/>
      <c r="F7" s="53"/>
      <c r="G7" s="53"/>
      <c r="H7" s="53"/>
    </row>
    <row r="8" ht="25" customHeight="1" spans="1:8">
      <c r="A8" s="54" t="s">
        <v>142</v>
      </c>
      <c r="B8" s="55">
        <f>C8+D8+E8+F8</f>
        <v>0.47</v>
      </c>
      <c r="C8" s="55">
        <f t="shared" ref="C8:H8" si="0">C9</f>
        <v>0</v>
      </c>
      <c r="D8" s="55">
        <f t="shared" si="0"/>
        <v>0.47</v>
      </c>
      <c r="E8" s="55">
        <f t="shared" si="0"/>
        <v>0</v>
      </c>
      <c r="F8" s="55">
        <f t="shared" si="0"/>
        <v>0</v>
      </c>
      <c r="G8" s="55">
        <f t="shared" si="0"/>
        <v>0</v>
      </c>
      <c r="H8" s="55">
        <f t="shared" si="0"/>
        <v>0</v>
      </c>
    </row>
    <row r="9" ht="25" customHeight="1" spans="1:8">
      <c r="A9" s="56" t="s">
        <v>143</v>
      </c>
      <c r="B9" s="57">
        <v>0.47</v>
      </c>
      <c r="C9" s="57"/>
      <c r="D9" s="57">
        <v>0.47</v>
      </c>
      <c r="E9" s="57"/>
      <c r="F9" s="57"/>
      <c r="G9" s="57">
        <v>0</v>
      </c>
      <c r="H9" s="57">
        <v>0</v>
      </c>
    </row>
    <row r="10" ht="25" customHeight="1" spans="1:8">
      <c r="A10" s="58"/>
      <c r="B10" s="53"/>
      <c r="C10" s="53"/>
      <c r="D10" s="53"/>
      <c r="E10" s="53"/>
      <c r="F10" s="53"/>
      <c r="G10" s="53"/>
      <c r="H10" s="53"/>
    </row>
    <row r="11" ht="25" customHeight="1" spans="1:8">
      <c r="A11" s="58"/>
      <c r="B11" s="53"/>
      <c r="C11" s="53"/>
      <c r="D11" s="53"/>
      <c r="E11" s="53"/>
      <c r="F11" s="53"/>
      <c r="G11" s="53"/>
      <c r="H11" s="53"/>
    </row>
    <row r="12" ht="25" customHeight="1" spans="1:8">
      <c r="A12" s="58"/>
      <c r="B12" s="53"/>
      <c r="C12" s="53"/>
      <c r="D12" s="53"/>
      <c r="E12" s="53"/>
      <c r="F12" s="53"/>
      <c r="G12" s="53"/>
      <c r="H12" s="53"/>
    </row>
    <row r="13" ht="25" customHeight="1" spans="1:8">
      <c r="A13" s="58"/>
      <c r="B13" s="53"/>
      <c r="C13" s="53"/>
      <c r="D13" s="53"/>
      <c r="E13" s="53"/>
      <c r="F13" s="53"/>
      <c r="G13" s="53"/>
      <c r="H13" s="53"/>
    </row>
    <row r="14" ht="25" customHeight="1" spans="1:8">
      <c r="A14" s="58"/>
      <c r="B14" s="53"/>
      <c r="C14" s="53"/>
      <c r="D14" s="53"/>
      <c r="E14" s="53"/>
      <c r="F14" s="53"/>
      <c r="G14" s="53"/>
      <c r="H14" s="53"/>
    </row>
    <row r="15" ht="25" customHeight="1" spans="1:8">
      <c r="A15" s="58"/>
      <c r="B15" s="53"/>
      <c r="C15" s="53"/>
      <c r="D15" s="53"/>
      <c r="E15" s="53"/>
      <c r="F15" s="53"/>
      <c r="G15" s="53"/>
      <c r="H15" s="53"/>
    </row>
    <row r="16" ht="25" customHeight="1" spans="1:8">
      <c r="A16" s="58"/>
      <c r="B16" s="53"/>
      <c r="C16" s="53"/>
      <c r="D16" s="53"/>
      <c r="E16" s="53"/>
      <c r="F16" s="53"/>
      <c r="G16" s="53"/>
      <c r="H16" s="53"/>
    </row>
    <row r="17" spans="1:1">
      <c r="A17" s="59" t="s">
        <v>93</v>
      </c>
    </row>
    <row r="18" spans="1:1">
      <c r="A18" s="60" t="s">
        <v>134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rintOptions horizontalCentered="1"/>
  <pageMargins left="0.786805555555556" right="0.786805555555556" top="0.786805555555556" bottom="0.786805555555556" header="0.5" footer="0.5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D19" sqref="D19"/>
    </sheetView>
  </sheetViews>
  <sheetFormatPr defaultColWidth="9" defaultRowHeight="14.25" outlineLevelCol="4"/>
  <cols>
    <col min="1" max="1" width="6.25" customWidth="1"/>
    <col min="2" max="2" width="24.375" customWidth="1"/>
    <col min="3" max="3" width="21.25" customWidth="1"/>
    <col min="4" max="5" width="14.5" customWidth="1"/>
  </cols>
  <sheetData>
    <row r="1" ht="20.25" spans="1:5">
      <c r="A1" s="35" t="s">
        <v>230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1</v>
      </c>
    </row>
    <row r="3" ht="25" customHeight="1" spans="1:5">
      <c r="A3" s="45" t="s">
        <v>231</v>
      </c>
      <c r="B3" s="45" t="s">
        <v>4</v>
      </c>
      <c r="C3" s="45" t="s">
        <v>97</v>
      </c>
      <c r="D3" s="45" t="s">
        <v>73</v>
      </c>
      <c r="E3" s="45" t="s">
        <v>74</v>
      </c>
    </row>
    <row r="4" ht="25" customHeight="1" spans="1:5">
      <c r="A4" s="45" t="s">
        <v>147</v>
      </c>
      <c r="B4" s="45" t="s">
        <v>147</v>
      </c>
      <c r="C4" s="45">
        <v>1</v>
      </c>
      <c r="D4" s="45">
        <v>2</v>
      </c>
      <c r="E4" s="45">
        <v>3</v>
      </c>
    </row>
    <row r="5" ht="25" customHeight="1" spans="1:5">
      <c r="A5" s="46"/>
      <c r="B5" s="47" t="s">
        <v>137</v>
      </c>
      <c r="C5" s="48">
        <f>D5+E5</f>
        <v>57.58</v>
      </c>
      <c r="D5" s="48">
        <f>SUM(D6:D20)</f>
        <v>57.58</v>
      </c>
      <c r="E5" s="51"/>
    </row>
    <row r="6" ht="25" customHeight="1" spans="1:5">
      <c r="A6" s="49">
        <v>1</v>
      </c>
      <c r="B6" s="43" t="s">
        <v>232</v>
      </c>
      <c r="C6" s="48">
        <f t="shared" ref="C6:C20" si="0">D6+E6</f>
        <v>17</v>
      </c>
      <c r="D6" s="50">
        <v>17</v>
      </c>
      <c r="E6" s="50"/>
    </row>
    <row r="7" ht="25" customHeight="1" spans="1:5">
      <c r="A7" s="49">
        <v>2</v>
      </c>
      <c r="B7" s="43" t="s">
        <v>233</v>
      </c>
      <c r="C7" s="48">
        <f t="shared" si="0"/>
        <v>3.63</v>
      </c>
      <c r="D7" s="50">
        <v>3.63</v>
      </c>
      <c r="E7" s="50"/>
    </row>
    <row r="8" ht="25" customHeight="1" spans="1:5">
      <c r="A8" s="49">
        <v>3</v>
      </c>
      <c r="B8" s="43" t="s">
        <v>234</v>
      </c>
      <c r="C8" s="48">
        <f t="shared" si="0"/>
        <v>0.3</v>
      </c>
      <c r="D8" s="50">
        <v>0.3</v>
      </c>
      <c r="E8" s="50"/>
    </row>
    <row r="9" ht="25" customHeight="1" spans="1:5">
      <c r="A9" s="49">
        <v>4</v>
      </c>
      <c r="B9" s="43" t="s">
        <v>235</v>
      </c>
      <c r="C9" s="48">
        <f t="shared" si="0"/>
        <v>3</v>
      </c>
      <c r="D9" s="50">
        <v>3</v>
      </c>
      <c r="E9" s="50"/>
    </row>
    <row r="10" ht="25" customHeight="1" spans="1:5">
      <c r="A10" s="49">
        <v>5</v>
      </c>
      <c r="B10" s="43" t="s">
        <v>236</v>
      </c>
      <c r="C10" s="48">
        <f t="shared" si="0"/>
        <v>1.8</v>
      </c>
      <c r="D10" s="50">
        <v>1.8</v>
      </c>
      <c r="E10" s="50"/>
    </row>
    <row r="11" ht="25" customHeight="1" spans="1:5">
      <c r="A11" s="49">
        <v>6</v>
      </c>
      <c r="B11" s="43" t="s">
        <v>237</v>
      </c>
      <c r="C11" s="48">
        <f t="shared" si="0"/>
        <v>5.04</v>
      </c>
      <c r="D11" s="50">
        <v>5.04</v>
      </c>
      <c r="E11" s="50"/>
    </row>
    <row r="12" ht="25" customHeight="1" spans="1:5">
      <c r="A12" s="49">
        <v>7</v>
      </c>
      <c r="B12" s="43" t="s">
        <v>238</v>
      </c>
      <c r="C12" s="48">
        <f t="shared" si="0"/>
        <v>0</v>
      </c>
      <c r="D12" s="50"/>
      <c r="E12" s="50"/>
    </row>
    <row r="13" ht="25" customHeight="1" spans="1:5">
      <c r="A13" s="49">
        <v>8</v>
      </c>
      <c r="B13" s="43" t="s">
        <v>239</v>
      </c>
      <c r="C13" s="48">
        <f t="shared" si="0"/>
        <v>10</v>
      </c>
      <c r="D13" s="50">
        <v>10</v>
      </c>
      <c r="E13" s="50"/>
    </row>
    <row r="14" ht="25" customHeight="1" spans="1:5">
      <c r="A14" s="49">
        <v>9</v>
      </c>
      <c r="B14" s="43" t="s">
        <v>240</v>
      </c>
      <c r="C14" s="48">
        <f t="shared" si="0"/>
        <v>0</v>
      </c>
      <c r="D14" s="50"/>
      <c r="E14" s="50"/>
    </row>
    <row r="15" ht="25" customHeight="1" spans="1:5">
      <c r="A15" s="49">
        <v>10</v>
      </c>
      <c r="B15" s="43" t="s">
        <v>241</v>
      </c>
      <c r="C15" s="48">
        <f t="shared" si="0"/>
        <v>0</v>
      </c>
      <c r="D15" s="50"/>
      <c r="E15" s="50"/>
    </row>
    <row r="16" ht="25" customHeight="1" spans="1:5">
      <c r="A16" s="49">
        <v>11</v>
      </c>
      <c r="B16" s="43" t="s">
        <v>242</v>
      </c>
      <c r="C16" s="48">
        <f t="shared" si="0"/>
        <v>0</v>
      </c>
      <c r="D16" s="50"/>
      <c r="E16" s="50"/>
    </row>
    <row r="17" ht="25" customHeight="1" spans="1:5">
      <c r="A17" s="49">
        <v>12</v>
      </c>
      <c r="B17" s="43" t="s">
        <v>243</v>
      </c>
      <c r="C17" s="48">
        <f t="shared" si="0"/>
        <v>14.01</v>
      </c>
      <c r="D17" s="50">
        <v>14.01</v>
      </c>
      <c r="E17" s="50"/>
    </row>
    <row r="18" ht="25" customHeight="1" spans="1:5">
      <c r="A18" s="49">
        <v>13</v>
      </c>
      <c r="B18" s="43" t="s">
        <v>244</v>
      </c>
      <c r="C18" s="48">
        <f t="shared" si="0"/>
        <v>0</v>
      </c>
      <c r="D18" s="50"/>
      <c r="E18" s="50"/>
    </row>
    <row r="19" ht="25" customHeight="1" spans="1:5">
      <c r="A19" s="49">
        <v>14</v>
      </c>
      <c r="B19" s="43" t="s">
        <v>245</v>
      </c>
      <c r="C19" s="48">
        <f t="shared" si="0"/>
        <v>2.8</v>
      </c>
      <c r="D19" s="50">
        <v>2.8</v>
      </c>
      <c r="E19" s="50"/>
    </row>
    <row r="20" ht="25" customHeight="1" spans="1:5">
      <c r="A20" s="49">
        <v>15</v>
      </c>
      <c r="B20" s="43" t="s">
        <v>246</v>
      </c>
      <c r="C20" s="48">
        <f t="shared" si="0"/>
        <v>0</v>
      </c>
      <c r="D20" s="50"/>
      <c r="E20" s="50"/>
    </row>
    <row r="21" spans="1:1">
      <c r="A21" s="44" t="s">
        <v>52</v>
      </c>
    </row>
  </sheetData>
  <mergeCells count="1">
    <mergeCell ref="A1:E1"/>
  </mergeCells>
  <printOptions horizontalCentered="1"/>
  <pageMargins left="0.786805555555556" right="0.786805555555556" top="0.786805555555556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项目支出绩效目标表1</vt:lpstr>
      <vt:lpstr>项目支出绩效目标表2</vt:lpstr>
      <vt:lpstr>项目支出绩效目标表3</vt:lpstr>
      <vt:lpstr>项目支出绩效目标表4</vt:lpstr>
      <vt:lpstr>项目支出绩效目标表5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qyshcx</cp:lastModifiedBy>
  <dcterms:created xsi:type="dcterms:W3CDTF">2023-04-12T23:17:00Z</dcterms:created>
  <cp:lastPrinted>2024-02-01T17:31:00Z</cp:lastPrinted>
  <dcterms:modified xsi:type="dcterms:W3CDTF">2025-02-12T16:34:52Z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2052-12.8.2.1115</vt:lpwstr>
  </property>
</Properties>
</file>