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<sst xmlns="http://schemas.openxmlformats.org/spreadsheetml/2006/main" count="496" uniqueCount="357">
  <si>
    <t>附件2</t>
  </si>
  <si>
    <t>部门/单位预算公开情况审核表</t>
  </si>
  <si>
    <t>部门（单位）名称：</t>
  </si>
  <si>
    <t>华池县农业产业化发展中心</t>
  </si>
  <si>
    <t>单位所属部门：</t>
  </si>
  <si>
    <t>华池县农业农村局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</si>
  <si>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</si>
  <si>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</si>
  <si>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</si>
  <si>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</si>
  <si>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</si>
  <si>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</si>
  <si>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</si>
  <si>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</si>
  <si>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</si>
  <si>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</si>
  <si>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</si>
  <si>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</si>
  <si>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</si>
  <si>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</si>
  <si>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</si>
  <si>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</si>
  <si>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</si>
  <si>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</si>
  <si>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</si>
  <si>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</si>
  <si>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</si>
  <si>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</si>
  <si>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</si>
  <si>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</si>
  <si>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</si>
  <si>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</si>
  <si>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</si>
  <si>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</si>
  <si>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</si>
  <si>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</si>
  <si>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</si>
  <si>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</si>
  <si>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</si>
  <si>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</si>
  <si>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</si>
  <si>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</si>
  <si>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</si>
  <si>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</si>
  <si>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</si>
  <si>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</si>
  <si>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</si>
  <si>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</si>
  <si>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</si>
  <si>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</si>
  <si>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</si>
  <si>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</si>
  <si>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</si>
  <si>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</si>
  <si>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</si>
  <si>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</si>
  <si>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</si>
  <si>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</si>
  <si>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</si>
  <si>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</si>
  <si>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</si>
  <si>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</si>
  <si>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</si>
  <si>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</si>
  <si>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</si>
  <si>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</si>
  <si>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</si>
  <si>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</si>
  <si>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</si>
  <si>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</si>
  <si>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</si>
  <si>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</si>
  <si>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</si>
  <si>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</si>
  <si>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</si>
  <si>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</si>
  <si>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</si>
  <si>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</si>
  <si>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</si>
  <si>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</si>
  <si>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</si>
  <si>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</si>
  <si>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</si>
  <si>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</si>
  <si>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</si>
  <si>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</si>
  <si>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</si>
  <si>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</si>
  <si>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</si>
  <si>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</si>
  <si>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</si>
  <si>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</si>
  <si>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</si>
  <si>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</si>
  <si>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</si>
  <si>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</si>
  <si>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</si>
  <si>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</si>
  <si>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</si>
  <si>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</si>
  <si>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</si>
  <si>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</si>
  <si>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</si>
  <si>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</si>
  <si>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</si>
  <si>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</si>
  <si>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</si>
  <si>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</si>
  <si>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</si>
  <si>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</si>
  <si>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</si>
  <si>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</si>
  <si>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</si>
  <si>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</si>
  <si>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</si>
  <si>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</si>
  <si>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</si>
  <si>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</si>
  <si>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</si>
  <si>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</si>
  <si>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</si>
  <si>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</si>
  <si>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</si>
  <si>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</si>
  <si>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</si>
  <si>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</si>
  <si>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</si>
  <si>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</si>
  <si>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</si>
  <si>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    事业单位医疗</t>
  </si>
  <si>
    <t>农林水支出</t>
  </si>
  <si>
    <t xml:space="preserve">  农业农村</t>
  </si>
  <si>
    <t xml:space="preserve">    一般行政管理事务</t>
  </si>
  <si>
    <t>住房保障支出</t>
  </si>
  <si>
    <t xml:space="preserve">  住房改革支出</t>
  </si>
  <si>
    <t xml:space="preserve">    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</si>
  <si>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</si>
  <si>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</si>
  <si>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</si>
  <si>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</si>
  <si>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</si>
  <si>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</si>
  <si>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</si>
  <si>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</si>
  <si>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</si>
  <si>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</si>
  <si>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</si>
  <si>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</si>
  <si>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</si>
  <si>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</si>
  <si>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</si>
  <si>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</si>
  <si>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</si>
  <si>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</si>
  <si>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</si>
  <si>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</si>
  <si>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</si>
  <si>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</si>
  <si>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</si>
  <si>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</si>
  <si>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</si>
  <si>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</si>
  <si>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</si>
  <si>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</si>
  <si>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</si>
  <si>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</si>
  <si>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</si>
  <si>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</si>
  <si>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</si>
  <si>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</si>
  <si>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</si>
  <si>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</si>
  <si>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</si>
  <si>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</si>
  <si>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</si>
  <si>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</si>
  <si>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</si>
  <si>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</si>
  <si>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</si>
  <si>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</si>
  <si>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</si>
  <si>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</si>
  <si>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</si>
  <si>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</si>
  <si>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</si>
  <si>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</si>
  <si>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</si>
  <si>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</si>
  <si>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</si>
  <si>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</si>
  <si>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</si>
  <si>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</si>
  <si>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</si>
  <si>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</si>
  <si>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</si>
  <si>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</si>
  <si>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基本工资</t>
  </si>
  <si>
    <t>津贴补贴</t>
  </si>
  <si>
    <t>奖金</t>
  </si>
  <si>
    <t>机关事业单位基本养老保险缴费支出</t>
  </si>
  <si>
    <t>职业年金缴费</t>
  </si>
  <si>
    <t>其他社会保障缴费</t>
  </si>
  <si>
    <t>城镇职工基本医疗保险</t>
  </si>
  <si>
    <t>住房公积金</t>
  </si>
  <si>
    <t>残疾人保障金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</si>
  <si>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</si>
  <si>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</si>
  <si>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</si>
  <si>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</si>
  <si>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</si>
  <si>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</si>
  <si>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</si>
  <si>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物业费</t>
  </si>
  <si>
    <t>差旅费</t>
  </si>
  <si>
    <t>单位取暖费</t>
  </si>
  <si>
    <t>工会经费</t>
  </si>
  <si>
    <t>福利费</t>
  </si>
  <si>
    <r>
      <rPr>
        <b/>
        <sz val="9"/>
        <rFont val="SimSun"/>
        <charset val="134"/>
      </rPr>
      <t xml:space="preserve"> </t>
    </r>
    <r>
      <rPr>
        <b/>
        <sz val="9"/>
        <rFont val="宋体"/>
        <charset val="134"/>
      </rPr>
      <t>其他对个人家庭的补助</t>
    </r>
  </si>
  <si>
    <t>职工取暖费</t>
  </si>
  <si>
    <t>职工体检费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</si>
  <si>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</si>
  <si>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</si>
  <si>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</si>
  <si>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</si>
  <si>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</si>
  <si>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</si>
  <si>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</si>
  <si>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</si>
  <si>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</si>
  <si>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</si>
  <si>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</si>
  <si>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</si>
  <si>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</si>
  <si>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</si>
  <si>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</si>
  <si>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</si>
  <si>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</si>
  <si>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</si>
  <si>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</si>
  <si>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</si>
  <si>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</si>
  <si>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</si>
  <si>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</si>
  <si>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</si>
  <si>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</si>
  <si>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</si>
  <si>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</si>
  <si>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</si>
  <si>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</si>
  <si>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</si>
  <si>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</si>
  <si>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</si>
  <si>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</si>
  <si>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</si>
  <si>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</si>
  <si>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</si>
  <si>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</si>
  <si>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</si>
  <si>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</si>
  <si>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
目 标</t>
  </si>
  <si>
    <t>目标1：确保资金按财务制度、年初预算规定拨付；</t>
  </si>
  <si>
    <t>目标2：确保机构正常运转，工资、福利及时足额发放；</t>
  </si>
  <si>
    <t xml:space="preserve"> 目标3：完成2025年度高标准农田建设项目；提高农民收入，改善农村基础设施，促进生产力柯持续发展。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</si>
  <si>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</si>
  <si>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</si>
  <si>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</si>
  <si>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</si>
  <si>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</si>
  <si>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</si>
  <si>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</si>
  <si>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</si>
  <si>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</si>
  <si>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</si>
  <si>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</si>
  <si>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</si>
  <si>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</si>
  <si>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</si>
  <si>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
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</si>
  <si>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</si>
  <si>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</si>
  <si>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</si>
  <si>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</si>
  <si>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</si>
  <si>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</si>
  <si>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</si>
  <si>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</si>
  <si>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</si>
  <si>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</si>
  <si>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</si>
  <si>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</si>
  <si>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</si>
  <si>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</si>
  <si>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</si>
  <si>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</si>
  <si>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</si>
  <si>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</si>
  <si>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</si>
  <si>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</si>
  <si>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</si>
  <si>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</si>
  <si>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保障人数</t>
  </si>
  <si>
    <t>21人</t>
  </si>
  <si>
    <t>完成高标准农田建设亩数</t>
  </si>
  <si>
    <t>2.19万亩</t>
  </si>
  <si>
    <t>高标准农田建设项目验收合格率</t>
  </si>
  <si>
    <t>按时完成时效及资金拨付及时率</t>
  </si>
  <si>
    <t>≥98%</t>
  </si>
  <si>
    <t>履职效果目标（根据单位职能填写效益指标，经济效益、社会效益、生态效益，至少填写一类效益）</t>
  </si>
  <si>
    <t>种粮综合成本降低率</t>
  </si>
  <si>
    <t>≥20%</t>
  </si>
  <si>
    <t>≥90%</t>
  </si>
  <si>
    <t>水资源利用率、农业种植结构、灌溉与排水设施、耕地质量提升度</t>
  </si>
  <si>
    <t>服务对象满意度</t>
  </si>
  <si>
    <t>农民满意度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</si>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</sst>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  <numFmt numFmtId="178" formatCode="0.00000_ "/>
    <numFmt numFmtId="179" formatCode="0.0000_ "/>
    <numFmt numFmtId="180" formatCode="0.0_ 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0" fillId="0" borderId="0" xfId="0" applyFill="1">
      <alignment vertical="center"/>
    </xf>
    <xf numFmtId="0" fontId="11" fillId="2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178" fontId="6" fillId="2" borderId="1" xfId="0" applyNumberFormat="1" applyFont="1" applyFill="1" applyBorder="1" applyAlignment="1">
      <alignment horizontal="center" vertical="top"/>
    </xf>
    <xf numFmtId="178" fontId="6" fillId="0" borderId="1" xfId="0" applyNumberFormat="1" applyFont="1" applyFill="1" applyBorder="1" applyAlignment="1">
      <alignment horizontal="center" vertical="top"/>
    </xf>
    <xf numFmtId="177" fontId="6" fillId="2" borderId="1" xfId="0" applyNumberFormat="1" applyFont="1" applyFill="1" applyBorder="1" applyAlignment="1">
      <alignment horizontal="center" vertical="top"/>
    </xf>
    <xf numFmtId="179" fontId="6" fillId="0" borderId="1" xfId="0" applyNumberFormat="1" applyFont="1" applyFill="1" applyBorder="1" applyAlignment="1">
      <alignment horizontal="center" vertical="top"/>
    </xf>
    <xf numFmtId="180" fontId="6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/>
    </xf>
    <xf numFmtId="177" fontId="11" fillId="0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B8" sqref="AB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8" t="s">
        <v>0</v>
      </c>
    </row>
    <row r="2" ht="36.75" customHeight="1" spans="1: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ht="23.25" customHeight="1" spans="1:8">
      <c r="A3" t="s">
        <v>2</v>
      </c>
      <c r="D3" s="110" t="s">
        <v>3</v>
      </c>
      <c r="E3" s="110"/>
      <c r="F3" s="110"/>
      <c r="G3" s="110"/>
      <c r="H3" s="110"/>
    </row>
    <row r="4" ht="24.75" customHeight="1" spans="1:8">
      <c r="A4" t="s">
        <v>4</v>
      </c>
      <c r="D4" s="110" t="s">
        <v>5</v>
      </c>
      <c r="E4" s="110"/>
      <c r="F4" s="110"/>
      <c r="G4" s="110"/>
      <c r="H4" s="110"/>
    </row>
    <row r="5" ht="33" customHeight="1" spans="1:25">
      <c r="A5" s="111"/>
      <c r="B5" s="111" t="s">
        <v>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 t="s">
        <v>7</v>
      </c>
      <c r="S5" s="111"/>
      <c r="T5" s="111"/>
      <c r="U5" s="111"/>
      <c r="V5" s="111"/>
      <c r="W5" s="111" t="s">
        <v>8</v>
      </c>
      <c r="X5" s="111"/>
      <c r="Y5" s="111"/>
    </row>
    <row r="6" ht="166.5" customHeight="1" spans="1:25">
      <c r="A6" s="112" t="s">
        <v>9</v>
      </c>
      <c r="B6" s="113" t="s">
        <v>10</v>
      </c>
      <c r="C6" s="113" t="s">
        <v>11</v>
      </c>
      <c r="D6" s="114" t="s">
        <v>12</v>
      </c>
      <c r="E6" s="114" t="s">
        <v>13</v>
      </c>
      <c r="F6" s="114" t="s">
        <v>14</v>
      </c>
      <c r="G6" s="113" t="s">
        <v>15</v>
      </c>
      <c r="H6" s="113" t="s">
        <v>16</v>
      </c>
      <c r="I6" s="113" t="s">
        <v>17</v>
      </c>
      <c r="J6" s="113" t="s">
        <v>18</v>
      </c>
      <c r="K6" s="113" t="s">
        <v>19</v>
      </c>
      <c r="L6" s="113" t="s">
        <v>20</v>
      </c>
      <c r="M6" s="113" t="s">
        <v>21</v>
      </c>
      <c r="N6" s="113" t="s">
        <v>22</v>
      </c>
      <c r="O6" s="113" t="s">
        <v>23</v>
      </c>
      <c r="P6" s="113" t="s">
        <v>24</v>
      </c>
      <c r="Q6" s="113" t="s">
        <v>25</v>
      </c>
      <c r="R6" s="113" t="s">
        <v>26</v>
      </c>
      <c r="S6" s="113" t="s">
        <v>27</v>
      </c>
      <c r="T6" s="113" t="s">
        <v>28</v>
      </c>
      <c r="U6" s="113" t="s">
        <v>29</v>
      </c>
      <c r="V6" s="113" t="s">
        <v>30</v>
      </c>
      <c r="W6" s="113" t="s">
        <v>31</v>
      </c>
      <c r="X6" s="113" t="s">
        <v>32</v>
      </c>
      <c r="Y6" s="113" t="s">
        <v>33</v>
      </c>
    </row>
    <row r="7" ht="41.25" customHeight="1" spans="1:25">
      <c r="A7" s="111" t="s">
        <v>34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</row>
    <row r="8" ht="102.75" customHeight="1" spans="1:25">
      <c r="A8" s="116" t="s">
        <v>35</v>
      </c>
      <c r="B8" s="117" t="s">
        <v>36</v>
      </c>
      <c r="C8" s="118"/>
      <c r="D8" s="118"/>
      <c r="E8" s="118"/>
      <c r="F8" s="116" t="s">
        <v>37</v>
      </c>
      <c r="G8" s="117" t="s">
        <v>36</v>
      </c>
      <c r="H8" s="118"/>
      <c r="I8" s="118"/>
      <c r="J8" s="118"/>
      <c r="K8" s="116" t="s">
        <v>38</v>
      </c>
      <c r="L8" s="117" t="s">
        <v>36</v>
      </c>
      <c r="M8" s="116"/>
      <c r="N8" s="116"/>
      <c r="O8" s="116"/>
      <c r="P8" s="116" t="s">
        <v>39</v>
      </c>
      <c r="Q8" s="117" t="s">
        <v>36</v>
      </c>
      <c r="R8" s="116"/>
      <c r="S8" s="116"/>
      <c r="T8" s="116"/>
      <c r="U8" s="116" t="s">
        <v>40</v>
      </c>
      <c r="V8" s="117" t="s">
        <v>36</v>
      </c>
      <c r="W8" s="116"/>
      <c r="X8" s="116"/>
      <c r="Y8" s="116"/>
    </row>
    <row r="9" ht="38.25" customHeight="1" spans="1:25">
      <c r="A9" s="116"/>
      <c r="B9" s="118" t="s">
        <v>41</v>
      </c>
      <c r="C9" s="118"/>
      <c r="D9" s="118"/>
      <c r="E9" s="118"/>
      <c r="F9" s="111"/>
      <c r="G9" s="118" t="s">
        <v>41</v>
      </c>
      <c r="H9" s="118"/>
      <c r="I9" s="118"/>
      <c r="J9" s="118"/>
      <c r="K9" s="116"/>
      <c r="L9" s="121" t="s">
        <v>41</v>
      </c>
      <c r="M9" s="116"/>
      <c r="N9" s="116"/>
      <c r="O9" s="116"/>
      <c r="P9" s="116"/>
      <c r="Q9" s="121" t="s">
        <v>41</v>
      </c>
      <c r="R9" s="116"/>
      <c r="S9" s="116"/>
      <c r="T9" s="116"/>
      <c r="U9" s="116"/>
      <c r="V9" s="118" t="s">
        <v>41</v>
      </c>
      <c r="W9" s="116"/>
      <c r="X9" s="116"/>
      <c r="Y9" s="116"/>
    </row>
    <row r="10" ht="61.5" customHeight="1" spans="1:25">
      <c r="A10" s="119" t="s">
        <v>42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</sheetData>
  <mergeCells count="22">
    <mergeCell ref="A2:Y2"/>
    <mergeCell ref="D3:H3"/>
    <mergeCell ref="D4:H4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27" sqref="D27"/>
    </sheetView>
  </sheetViews>
  <sheetFormatPr defaultColWidth="9" defaultRowHeight="13.5" outlineLevelCol="4"/>
  <cols>
    <col min="1" max="1" width="21.625" customWidth="1"/>
    <col min="2" max="2" width="30.25" customWidth="1"/>
    <col min="3" max="5" width="24.875" customWidth="1"/>
  </cols>
  <sheetData>
    <row r="1" ht="42" customHeight="1" spans="1:5">
      <c r="A1" s="36" t="s">
        <v>230</v>
      </c>
      <c r="B1" s="36"/>
      <c r="C1" s="36"/>
      <c r="D1" s="36"/>
      <c r="E1" s="36"/>
    </row>
    <row r="2" ht="11" customHeight="1" spans="1:5">
      <c r="A2" s="37"/>
      <c r="B2" s="38"/>
      <c r="C2" s="38"/>
      <c r="D2" s="38"/>
      <c r="E2" s="38" t="s">
        <v>44</v>
      </c>
    </row>
    <row r="3" ht="18" customHeight="1" spans="1:5">
      <c r="A3" s="46" t="s">
        <v>231</v>
      </c>
      <c r="B3" s="46" t="s">
        <v>47</v>
      </c>
      <c r="C3" s="46" t="s">
        <v>139</v>
      </c>
      <c r="D3" s="46" t="s">
        <v>118</v>
      </c>
      <c r="E3" s="46" t="s">
        <v>119</v>
      </c>
    </row>
    <row r="4" ht="18" customHeight="1" spans="1:5">
      <c r="A4" s="46" t="s">
        <v>97</v>
      </c>
      <c r="B4" s="46" t="s">
        <v>97</v>
      </c>
      <c r="C4" s="46">
        <v>1</v>
      </c>
      <c r="D4" s="46">
        <v>2</v>
      </c>
      <c r="E4" s="46">
        <v>3</v>
      </c>
    </row>
    <row r="5" ht="18" customHeight="1" spans="1:5">
      <c r="A5" s="47"/>
      <c r="B5" s="48" t="s">
        <v>179</v>
      </c>
      <c r="C5" s="49"/>
      <c r="D5" s="49"/>
      <c r="E5" s="50"/>
    </row>
    <row r="6" ht="18" customHeight="1" spans="1:5">
      <c r="A6" s="51">
        <v>1</v>
      </c>
      <c r="B6" s="44" t="s">
        <v>232</v>
      </c>
      <c r="C6" s="43"/>
      <c r="D6" s="43"/>
      <c r="E6" s="52"/>
    </row>
    <row r="7" ht="18" customHeight="1" spans="1:5">
      <c r="A7" s="51">
        <v>2</v>
      </c>
      <c r="B7" s="44" t="s">
        <v>233</v>
      </c>
      <c r="C7" s="43"/>
      <c r="D7" s="43"/>
      <c r="E7" s="52"/>
    </row>
    <row r="8" ht="18" customHeight="1" spans="1:5">
      <c r="A8" s="51">
        <v>3</v>
      </c>
      <c r="B8" s="44" t="s">
        <v>234</v>
      </c>
      <c r="C8" s="43"/>
      <c r="D8" s="43"/>
      <c r="E8" s="52"/>
    </row>
    <row r="9" ht="18" customHeight="1" spans="1:5">
      <c r="A9" s="51">
        <v>4</v>
      </c>
      <c r="B9" s="44" t="s">
        <v>235</v>
      </c>
      <c r="C9" s="43"/>
      <c r="D9" s="43"/>
      <c r="E9" s="52"/>
    </row>
    <row r="10" ht="18" customHeight="1" spans="1:5">
      <c r="A10" s="51">
        <v>5</v>
      </c>
      <c r="B10" s="44" t="s">
        <v>236</v>
      </c>
      <c r="C10" s="43"/>
      <c r="D10" s="43"/>
      <c r="E10" s="52"/>
    </row>
    <row r="11" ht="18" customHeight="1" spans="1:5">
      <c r="A11" s="51">
        <v>6</v>
      </c>
      <c r="B11" s="44" t="s">
        <v>237</v>
      </c>
      <c r="C11" s="43"/>
      <c r="D11" s="43"/>
      <c r="E11" s="52"/>
    </row>
    <row r="12" ht="18" customHeight="1" spans="1:5">
      <c r="A12" s="51">
        <v>7</v>
      </c>
      <c r="B12" s="44" t="s">
        <v>238</v>
      </c>
      <c r="C12" s="43"/>
      <c r="D12" s="43"/>
      <c r="E12" s="52"/>
    </row>
    <row r="13" ht="18" customHeight="1" spans="1:5">
      <c r="A13" s="51">
        <v>8</v>
      </c>
      <c r="B13" s="44" t="s">
        <v>239</v>
      </c>
      <c r="C13" s="43"/>
      <c r="D13" s="43"/>
      <c r="E13" s="52"/>
    </row>
    <row r="14" ht="18" customHeight="1" spans="1:5">
      <c r="A14" s="51">
        <v>9</v>
      </c>
      <c r="B14" s="44" t="s">
        <v>240</v>
      </c>
      <c r="C14" s="43"/>
      <c r="D14" s="43"/>
      <c r="E14" s="52"/>
    </row>
    <row r="15" ht="18" customHeight="1" spans="1:5">
      <c r="A15" s="51">
        <v>10</v>
      </c>
      <c r="B15" s="44" t="s">
        <v>241</v>
      </c>
      <c r="C15" s="43"/>
      <c r="D15" s="43"/>
      <c r="E15" s="52"/>
    </row>
    <row r="16" ht="18" customHeight="1" spans="1:5">
      <c r="A16" s="51">
        <v>11</v>
      </c>
      <c r="B16" s="44" t="s">
        <v>242</v>
      </c>
      <c r="C16" s="43"/>
      <c r="D16" s="43"/>
      <c r="E16" s="52"/>
    </row>
    <row r="17" ht="18" customHeight="1" spans="1:5">
      <c r="A17" s="51">
        <v>12</v>
      </c>
      <c r="B17" s="44" t="s">
        <v>243</v>
      </c>
      <c r="C17" s="43"/>
      <c r="D17" s="43"/>
      <c r="E17" s="52"/>
    </row>
    <row r="18" ht="18" customHeight="1" spans="1:5">
      <c r="A18" s="51">
        <v>13</v>
      </c>
      <c r="B18" s="44" t="s">
        <v>244</v>
      </c>
      <c r="C18" s="43"/>
      <c r="D18" s="43"/>
      <c r="E18" s="52"/>
    </row>
    <row r="19" ht="18" customHeight="1" spans="1:5">
      <c r="A19" s="51">
        <v>14</v>
      </c>
      <c r="B19" s="44" t="s">
        <v>245</v>
      </c>
      <c r="C19" s="43"/>
      <c r="D19" s="43"/>
      <c r="E19" s="52"/>
    </row>
    <row r="20" ht="18" customHeight="1" spans="1:5">
      <c r="A20" s="51">
        <v>15</v>
      </c>
      <c r="B20" s="44" t="s">
        <v>246</v>
      </c>
      <c r="C20" s="43"/>
      <c r="D20" s="43"/>
      <c r="E20" s="52"/>
    </row>
    <row r="21" ht="18" customHeight="1" spans="1:1">
      <c r="A21" s="45" t="s">
        <v>95</v>
      </c>
    </row>
  </sheetData>
  <mergeCells count="1">
    <mergeCell ref="A1:E1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E11" sqref="E11"/>
    </sheetView>
  </sheetViews>
  <sheetFormatPr defaultColWidth="9" defaultRowHeight="13.5" outlineLevelCol="1"/>
  <cols>
    <col min="1" max="1" width="77.25" customWidth="1"/>
    <col min="2" max="2" width="54.375" customWidth="1"/>
  </cols>
  <sheetData>
    <row r="1" ht="37" customHeight="1" spans="1:2">
      <c r="A1" s="36" t="s">
        <v>247</v>
      </c>
      <c r="B1" s="36"/>
    </row>
    <row r="2" ht="23" customHeight="1" spans="1:2">
      <c r="A2" s="37"/>
      <c r="B2" s="38" t="s">
        <v>44</v>
      </c>
    </row>
    <row r="3" ht="23" customHeight="1" spans="1:2">
      <c r="A3" s="39" t="s">
        <v>248</v>
      </c>
      <c r="B3" s="40" t="s">
        <v>249</v>
      </c>
    </row>
    <row r="4" ht="23" customHeight="1" spans="1:2">
      <c r="A4" s="39"/>
      <c r="B4" s="40"/>
    </row>
    <row r="5" ht="23" customHeight="1" spans="1:2">
      <c r="A5" s="41" t="s">
        <v>97</v>
      </c>
      <c r="B5" s="40">
        <v>1</v>
      </c>
    </row>
    <row r="6" ht="23" customHeight="1" spans="1:2">
      <c r="A6" s="42" t="s">
        <v>121</v>
      </c>
      <c r="B6" s="43"/>
    </row>
    <row r="7" ht="23" customHeight="1" spans="1:2">
      <c r="A7" s="44" t="s">
        <v>250</v>
      </c>
      <c r="B7" s="43"/>
    </row>
    <row r="8" ht="23" customHeight="1" spans="1:2">
      <c r="A8" s="44"/>
      <c r="B8" s="43"/>
    </row>
    <row r="9" ht="23" customHeight="1" spans="1:2">
      <c r="A9" s="44"/>
      <c r="B9" s="43"/>
    </row>
    <row r="10" ht="23" customHeight="1" spans="1:2">
      <c r="A10" s="44"/>
      <c r="B10" s="43"/>
    </row>
    <row r="11" ht="23" customHeight="1" spans="1:2">
      <c r="A11" s="44"/>
      <c r="B11" s="43"/>
    </row>
    <row r="12" ht="23" customHeight="1" spans="1:2">
      <c r="A12" s="44"/>
      <c r="B12" s="43"/>
    </row>
    <row r="13" ht="23" customHeight="1" spans="1:2">
      <c r="A13" s="44"/>
      <c r="B13" s="43"/>
    </row>
    <row r="14" ht="23" customHeight="1" spans="1:2">
      <c r="A14" s="44"/>
      <c r="B14" s="43"/>
    </row>
    <row r="15" ht="23" customHeight="1" spans="1:2">
      <c r="A15" s="44"/>
      <c r="B15" s="43"/>
    </row>
    <row r="16" ht="23" customHeight="1" spans="1:1">
      <c r="A16" s="45" t="s">
        <v>95</v>
      </c>
    </row>
    <row r="17" ht="23" customHeight="1"/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3" workbookViewId="0">
      <selection activeCell="I8" sqref="I8"/>
    </sheetView>
  </sheetViews>
  <sheetFormatPr defaultColWidth="9" defaultRowHeight="13.5" outlineLevelCol="4"/>
  <cols>
    <col min="1" max="2" width="21.625" customWidth="1"/>
    <col min="3" max="5" width="29.25" customWidth="1"/>
  </cols>
  <sheetData>
    <row r="1" ht="20.25" spans="1:5">
      <c r="A1" s="36" t="s">
        <v>251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44</v>
      </c>
    </row>
    <row r="3" ht="24" customHeight="1" spans="1:5">
      <c r="A3" s="46" t="s">
        <v>178</v>
      </c>
      <c r="B3" s="46" t="s">
        <v>139</v>
      </c>
      <c r="C3" s="46" t="s">
        <v>252</v>
      </c>
      <c r="D3" s="46" t="s">
        <v>253</v>
      </c>
      <c r="E3" s="46" t="s">
        <v>254</v>
      </c>
    </row>
    <row r="4" ht="24" customHeight="1" spans="1:5">
      <c r="A4" s="46" t="s">
        <v>97</v>
      </c>
      <c r="B4" s="46">
        <v>1</v>
      </c>
      <c r="C4" s="46">
        <v>2</v>
      </c>
      <c r="D4" s="46">
        <v>3</v>
      </c>
      <c r="E4" s="46">
        <v>4</v>
      </c>
    </row>
    <row r="5" ht="24" customHeight="1" spans="1:5">
      <c r="A5" s="42" t="s">
        <v>121</v>
      </c>
      <c r="B5" s="43"/>
      <c r="C5" s="43"/>
      <c r="D5" s="43"/>
      <c r="E5" s="43"/>
    </row>
    <row r="6" ht="24" customHeight="1" spans="1:5">
      <c r="A6" s="44" t="s">
        <v>250</v>
      </c>
      <c r="B6" s="43"/>
      <c r="C6" s="43"/>
      <c r="D6" s="43"/>
      <c r="E6" s="43"/>
    </row>
    <row r="7" ht="24" customHeight="1" spans="1:5">
      <c r="A7" s="44"/>
      <c r="B7" s="43"/>
      <c r="C7" s="43"/>
      <c r="D7" s="43"/>
      <c r="E7" s="43"/>
    </row>
    <row r="8" ht="24" customHeight="1" spans="1:5">
      <c r="A8" s="44"/>
      <c r="B8" s="43"/>
      <c r="C8" s="43"/>
      <c r="D8" s="43"/>
      <c r="E8" s="43"/>
    </row>
    <row r="9" ht="24" customHeight="1" spans="1:5">
      <c r="A9" s="44"/>
      <c r="B9" s="43"/>
      <c r="C9" s="43"/>
      <c r="D9" s="43"/>
      <c r="E9" s="43"/>
    </row>
    <row r="10" ht="24" customHeight="1" spans="1:5">
      <c r="A10" s="44"/>
      <c r="B10" s="43"/>
      <c r="C10" s="43"/>
      <c r="D10" s="43"/>
      <c r="E10" s="43"/>
    </row>
    <row r="11" ht="24" customHeight="1" spans="1:5">
      <c r="A11" s="44"/>
      <c r="B11" s="43"/>
      <c r="C11" s="43"/>
      <c r="D11" s="43"/>
      <c r="E11" s="43"/>
    </row>
    <row r="12" ht="24" customHeight="1" spans="1:5">
      <c r="A12" s="44"/>
      <c r="B12" s="43"/>
      <c r="C12" s="43"/>
      <c r="D12" s="43"/>
      <c r="E12" s="43"/>
    </row>
    <row r="13" ht="24" customHeight="1" spans="1:5">
      <c r="A13" s="44"/>
      <c r="B13" s="43"/>
      <c r="C13" s="43"/>
      <c r="D13" s="43"/>
      <c r="E13" s="43"/>
    </row>
    <row r="14" ht="24" customHeight="1" spans="1:5">
      <c r="A14" s="44"/>
      <c r="B14" s="43"/>
      <c r="C14" s="43"/>
      <c r="D14" s="43"/>
      <c r="E14" s="43"/>
    </row>
    <row r="15" ht="24" customHeight="1" spans="1:1">
      <c r="A15" s="45" t="s">
        <v>95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1" sqref="A21"/>
    </sheetView>
  </sheetViews>
  <sheetFormatPr defaultColWidth="9" defaultRowHeight="13.5" outlineLevelCol="1"/>
  <cols>
    <col min="1" max="1" width="65.5" customWidth="1"/>
    <col min="2" max="2" width="57.125" customWidth="1"/>
  </cols>
  <sheetData>
    <row r="1" ht="20.25" spans="1:2">
      <c r="A1" s="36" t="s">
        <v>255</v>
      </c>
      <c r="B1" s="36"/>
    </row>
    <row r="2" spans="1:2">
      <c r="A2" s="37"/>
      <c r="B2" s="38" t="s">
        <v>44</v>
      </c>
    </row>
    <row r="3" ht="15" customHeight="1" spans="1:2">
      <c r="A3" s="39" t="s">
        <v>248</v>
      </c>
      <c r="B3" s="40" t="s">
        <v>249</v>
      </c>
    </row>
    <row r="4" ht="23" customHeight="1" spans="1:2">
      <c r="A4" s="39"/>
      <c r="B4" s="40"/>
    </row>
    <row r="5" ht="23" customHeight="1" spans="1:2">
      <c r="A5" s="41" t="s">
        <v>97</v>
      </c>
      <c r="B5" s="40">
        <v>1</v>
      </c>
    </row>
    <row r="6" ht="23" customHeight="1" spans="1:2">
      <c r="A6" s="42" t="s">
        <v>121</v>
      </c>
      <c r="B6" s="43"/>
    </row>
    <row r="7" ht="23" customHeight="1" spans="1:2">
      <c r="A7" s="44" t="s">
        <v>250</v>
      </c>
      <c r="B7" s="43"/>
    </row>
    <row r="8" ht="23" customHeight="1" spans="1:2">
      <c r="A8" s="44"/>
      <c r="B8" s="43"/>
    </row>
    <row r="9" ht="23" customHeight="1" spans="1:2">
      <c r="A9" s="44"/>
      <c r="B9" s="43"/>
    </row>
    <row r="10" ht="23" customHeight="1" spans="1:2">
      <c r="A10" s="44"/>
      <c r="B10" s="43"/>
    </row>
    <row r="11" ht="23" customHeight="1" spans="1:2">
      <c r="A11" s="44"/>
      <c r="B11" s="43"/>
    </row>
    <row r="12" ht="23" customHeight="1" spans="1:2">
      <c r="A12" s="44"/>
      <c r="B12" s="43"/>
    </row>
    <row r="13" ht="23" customHeight="1" spans="1:2">
      <c r="A13" s="44"/>
      <c r="B13" s="43"/>
    </row>
    <row r="14" ht="23" customHeight="1" spans="1:2">
      <c r="A14" s="44"/>
      <c r="B14" s="43"/>
    </row>
    <row r="15" ht="23" customHeight="1" spans="1:2">
      <c r="A15" s="44"/>
      <c r="B15" s="43"/>
    </row>
    <row r="16" ht="23" customHeight="1" spans="1:1">
      <c r="A16" s="45" t="s">
        <v>95</v>
      </c>
    </row>
  </sheetData>
  <mergeCells count="3">
    <mergeCell ref="A1:B1"/>
    <mergeCell ref="A3:A4"/>
    <mergeCell ref="B3:B4"/>
  </mergeCells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B19" sqref="B19:B26"/>
    </sheetView>
  </sheetViews>
  <sheetFormatPr defaultColWidth="9" defaultRowHeight="13.5" outlineLevelCol="6"/>
  <cols>
    <col min="1" max="1" width="6.625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256</v>
      </c>
      <c r="B1" s="2"/>
      <c r="C1" s="2"/>
      <c r="D1" s="2"/>
      <c r="E1" s="2"/>
      <c r="F1" s="2"/>
      <c r="G1" s="2"/>
    </row>
    <row r="2" ht="14.25" spans="1:7">
      <c r="A2" s="17" t="s">
        <v>257</v>
      </c>
      <c r="B2" s="17"/>
      <c r="C2" s="17"/>
      <c r="D2" s="17"/>
      <c r="E2" s="17"/>
      <c r="F2" s="17"/>
      <c r="G2" s="17"/>
    </row>
    <row r="3" ht="20" customHeight="1" spans="1:7">
      <c r="A3" s="18" t="s">
        <v>258</v>
      </c>
      <c r="B3" s="18"/>
      <c r="C3" s="18"/>
      <c r="D3" s="18" t="s">
        <v>3</v>
      </c>
      <c r="E3" s="18"/>
      <c r="F3" s="18"/>
      <c r="G3" s="18"/>
    </row>
    <row r="4" ht="20" customHeight="1" spans="1:7">
      <c r="A4" s="18" t="s">
        <v>259</v>
      </c>
      <c r="B4" s="19" t="s">
        <v>260</v>
      </c>
      <c r="C4" s="19"/>
      <c r="D4" s="19"/>
      <c r="E4" s="19"/>
      <c r="F4" s="19"/>
      <c r="G4" s="19"/>
    </row>
    <row r="5" ht="20" customHeight="1" spans="1:7">
      <c r="A5" s="18"/>
      <c r="B5" s="19" t="s">
        <v>261</v>
      </c>
      <c r="C5" s="19"/>
      <c r="D5" s="19"/>
      <c r="E5" s="19"/>
      <c r="F5" s="19"/>
      <c r="G5" s="19"/>
    </row>
    <row r="6" ht="20" customHeight="1" spans="1:7">
      <c r="A6" s="18"/>
      <c r="B6" s="19" t="s">
        <v>262</v>
      </c>
      <c r="C6" s="19"/>
      <c r="D6" s="19"/>
      <c r="E6" s="19"/>
      <c r="F6" s="19"/>
      <c r="G6" s="19"/>
    </row>
    <row r="7" ht="20" customHeight="1" spans="1:7">
      <c r="A7" s="18" t="s">
        <v>263</v>
      </c>
      <c r="B7" s="18" t="s">
        <v>264</v>
      </c>
      <c r="C7" s="18"/>
      <c r="D7" s="18"/>
      <c r="E7" s="18" t="s">
        <v>265</v>
      </c>
      <c r="F7" s="18" t="s">
        <v>266</v>
      </c>
      <c r="G7" s="18" t="s">
        <v>265</v>
      </c>
    </row>
    <row r="8" ht="20" customHeight="1" spans="1:7">
      <c r="A8" s="18"/>
      <c r="B8" s="18" t="s">
        <v>267</v>
      </c>
      <c r="C8" s="18" t="s">
        <v>268</v>
      </c>
      <c r="D8" s="18"/>
      <c r="E8" s="20">
        <v>2795812</v>
      </c>
      <c r="F8" s="18" t="s">
        <v>269</v>
      </c>
      <c r="G8" s="18">
        <v>3026617.76</v>
      </c>
    </row>
    <row r="9" ht="20" customHeight="1" spans="1:7">
      <c r="A9" s="18"/>
      <c r="B9" s="18"/>
      <c r="C9" s="18" t="s">
        <v>270</v>
      </c>
      <c r="D9" s="18"/>
      <c r="E9" s="20">
        <v>230805.76</v>
      </c>
      <c r="F9" s="18" t="s">
        <v>271</v>
      </c>
      <c r="G9" s="18"/>
    </row>
    <row r="10" ht="20" customHeight="1" spans="1:7">
      <c r="A10" s="18"/>
      <c r="B10" s="18"/>
      <c r="C10" s="18" t="s">
        <v>272</v>
      </c>
      <c r="D10" s="18"/>
      <c r="E10" s="21">
        <f>SUM(E8:E9)</f>
        <v>3026617.76</v>
      </c>
      <c r="F10" s="18" t="s">
        <v>273</v>
      </c>
      <c r="G10" s="18"/>
    </row>
    <row r="11" ht="20" customHeight="1" spans="1:7">
      <c r="A11" s="18"/>
      <c r="B11" s="18" t="s">
        <v>274</v>
      </c>
      <c r="C11" s="18"/>
      <c r="D11" s="18"/>
      <c r="E11" s="21"/>
      <c r="F11" s="18" t="s">
        <v>275</v>
      </c>
      <c r="G11" s="18"/>
    </row>
    <row r="12" ht="20" customHeight="1" spans="1:7">
      <c r="A12" s="18"/>
      <c r="B12" s="18"/>
      <c r="C12" s="18"/>
      <c r="D12" s="18"/>
      <c r="E12" s="21"/>
      <c r="F12" s="18" t="s">
        <v>276</v>
      </c>
      <c r="G12" s="18"/>
    </row>
    <row r="13" ht="20" customHeight="1" spans="1:7">
      <c r="A13" s="22" t="s">
        <v>277</v>
      </c>
      <c r="B13" s="18" t="s">
        <v>278</v>
      </c>
      <c r="C13" s="18" t="s">
        <v>279</v>
      </c>
      <c r="D13" s="18"/>
      <c r="E13" s="18" t="s">
        <v>280</v>
      </c>
      <c r="F13" s="18" t="s">
        <v>281</v>
      </c>
      <c r="G13" s="18"/>
    </row>
    <row r="14" ht="20" customHeight="1" spans="1:7">
      <c r="A14" s="22"/>
      <c r="B14" s="18" t="s">
        <v>282</v>
      </c>
      <c r="C14" s="18" t="s">
        <v>283</v>
      </c>
      <c r="D14" s="18"/>
      <c r="E14" s="18" t="s">
        <v>284</v>
      </c>
      <c r="F14" s="18" t="s">
        <v>285</v>
      </c>
      <c r="G14" s="18"/>
    </row>
    <row r="15" ht="20" customHeight="1" spans="1:7">
      <c r="A15" s="22"/>
      <c r="B15" s="18"/>
      <c r="C15" s="18" t="s">
        <v>286</v>
      </c>
      <c r="D15" s="18"/>
      <c r="E15" s="18" t="s">
        <v>287</v>
      </c>
      <c r="F15" s="18" t="s">
        <v>288</v>
      </c>
      <c r="G15" s="18"/>
    </row>
    <row r="16" ht="20" customHeight="1" spans="1:7">
      <c r="A16" s="22"/>
      <c r="B16" s="18"/>
      <c r="C16" s="18" t="s">
        <v>289</v>
      </c>
      <c r="D16" s="18"/>
      <c r="E16" s="18" t="s">
        <v>290</v>
      </c>
      <c r="F16" s="18" t="s">
        <v>291</v>
      </c>
      <c r="G16" s="18"/>
    </row>
    <row r="17" ht="20" customHeight="1" spans="1:7">
      <c r="A17" s="22"/>
      <c r="B17" s="18"/>
      <c r="C17" s="23" t="s">
        <v>292</v>
      </c>
      <c r="D17" s="24"/>
      <c r="E17" s="18" t="s">
        <v>293</v>
      </c>
      <c r="F17" s="23" t="s">
        <v>294</v>
      </c>
      <c r="G17" s="24"/>
    </row>
    <row r="18" ht="20" customHeight="1" spans="1:7">
      <c r="A18" s="22"/>
      <c r="B18" s="18"/>
      <c r="C18" s="23" t="s">
        <v>295</v>
      </c>
      <c r="D18" s="24"/>
      <c r="E18" s="18" t="s">
        <v>296</v>
      </c>
      <c r="F18" s="23" t="s">
        <v>297</v>
      </c>
      <c r="G18" s="24"/>
    </row>
    <row r="19" ht="20" customHeight="1" spans="1:7">
      <c r="A19" s="22"/>
      <c r="B19" s="18" t="s">
        <v>298</v>
      </c>
      <c r="C19" s="25" t="s">
        <v>299</v>
      </c>
      <c r="D19" s="26"/>
      <c r="E19" s="27" t="s">
        <v>300</v>
      </c>
      <c r="F19" s="23" t="s">
        <v>301</v>
      </c>
      <c r="G19" s="24"/>
    </row>
    <row r="20" ht="20" customHeight="1" spans="1:7">
      <c r="A20" s="22"/>
      <c r="B20" s="18"/>
      <c r="C20" s="28"/>
      <c r="D20" s="29"/>
      <c r="E20" s="27" t="s">
        <v>302</v>
      </c>
      <c r="F20" s="23" t="s">
        <v>303</v>
      </c>
      <c r="G20" s="24"/>
    </row>
    <row r="21" ht="20" customHeight="1" spans="1:7">
      <c r="A21" s="22"/>
      <c r="B21" s="18"/>
      <c r="C21" s="28"/>
      <c r="D21" s="29"/>
      <c r="E21" s="27" t="s">
        <v>304</v>
      </c>
      <c r="F21" s="30">
        <v>1</v>
      </c>
      <c r="G21" s="24"/>
    </row>
    <row r="22" ht="20" customHeight="1" spans="1:7">
      <c r="A22" s="22"/>
      <c r="B22" s="18"/>
      <c r="C22" s="31"/>
      <c r="D22" s="32"/>
      <c r="E22" s="33" t="s">
        <v>305</v>
      </c>
      <c r="F22" s="23" t="s">
        <v>306</v>
      </c>
      <c r="G22" s="24"/>
    </row>
    <row r="23" ht="20" customHeight="1" spans="1:7">
      <c r="A23" s="22"/>
      <c r="B23" s="18"/>
      <c r="C23" s="28" t="s">
        <v>307</v>
      </c>
      <c r="D23" s="29"/>
      <c r="E23" s="24" t="s">
        <v>308</v>
      </c>
      <c r="F23" s="23" t="s">
        <v>309</v>
      </c>
      <c r="G23" s="24"/>
    </row>
    <row r="24" spans="1:7">
      <c r="A24" s="22"/>
      <c r="B24" s="18"/>
      <c r="C24" s="28"/>
      <c r="D24" s="29"/>
      <c r="E24" s="24" t="s">
        <v>308</v>
      </c>
      <c r="F24" s="23" t="s">
        <v>310</v>
      </c>
      <c r="G24" s="24"/>
    </row>
    <row r="25" ht="33.75" spans="1:7">
      <c r="A25" s="22"/>
      <c r="B25" s="18"/>
      <c r="C25" s="31"/>
      <c r="D25" s="32"/>
      <c r="E25" s="24" t="s">
        <v>311</v>
      </c>
      <c r="F25" s="23" t="s">
        <v>310</v>
      </c>
      <c r="G25" s="24"/>
    </row>
    <row r="26" ht="22" customHeight="1" spans="1:7">
      <c r="A26" s="22"/>
      <c r="B26" s="18"/>
      <c r="C26" s="18" t="s">
        <v>312</v>
      </c>
      <c r="D26" s="18"/>
      <c r="E26" s="24" t="s">
        <v>313</v>
      </c>
      <c r="F26" s="23" t="s">
        <v>294</v>
      </c>
      <c r="G26" s="24"/>
    </row>
    <row r="27" spans="1:7">
      <c r="A27" s="22"/>
      <c r="B27" s="28" t="s">
        <v>314</v>
      </c>
      <c r="C27" s="18" t="s">
        <v>315</v>
      </c>
      <c r="D27" s="18"/>
      <c r="E27" s="18" t="s">
        <v>316</v>
      </c>
      <c r="F27" s="18" t="s">
        <v>294</v>
      </c>
      <c r="G27" s="18"/>
    </row>
    <row r="28" spans="1:7">
      <c r="A28" s="22"/>
      <c r="B28" s="28"/>
      <c r="C28" s="18" t="s">
        <v>317</v>
      </c>
      <c r="D28" s="18"/>
      <c r="E28" s="18" t="s">
        <v>318</v>
      </c>
      <c r="F28" s="18" t="s">
        <v>319</v>
      </c>
      <c r="G28" s="18"/>
    </row>
    <row r="29" ht="22.5" spans="1:7">
      <c r="A29" s="22"/>
      <c r="B29" s="31"/>
      <c r="C29" s="18" t="s">
        <v>320</v>
      </c>
      <c r="D29" s="18"/>
      <c r="E29" s="18" t="s">
        <v>321</v>
      </c>
      <c r="F29" s="18" t="s">
        <v>294</v>
      </c>
      <c r="G29" s="18"/>
    </row>
    <row r="30" spans="1:7">
      <c r="A30" s="3" t="s">
        <v>322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4"/>
      <c r="B34" s="34"/>
      <c r="C34" s="34"/>
      <c r="D34" s="34"/>
      <c r="E34" s="34"/>
      <c r="F34" s="34"/>
      <c r="G34" s="35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A30:G34"/>
    <mergeCell ref="C19:D22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323</v>
      </c>
      <c r="B1" s="2"/>
      <c r="C1" s="2"/>
      <c r="D1" s="2"/>
      <c r="E1" s="2"/>
      <c r="F1" s="2"/>
      <c r="G1" s="2"/>
    </row>
    <row r="2" ht="24" spans="1:7">
      <c r="A2" s="3" t="s">
        <v>324</v>
      </c>
      <c r="B2" s="3"/>
      <c r="C2" s="3"/>
      <c r="D2" s="3"/>
      <c r="E2" s="3" t="s">
        <v>325</v>
      </c>
      <c r="F2" s="3"/>
      <c r="G2" s="3"/>
    </row>
    <row r="3" ht="15" customHeight="1" spans="1:7">
      <c r="A3" s="3" t="s">
        <v>326</v>
      </c>
      <c r="B3" s="3"/>
      <c r="C3" s="3"/>
      <c r="D3" s="3"/>
      <c r="E3" s="3" t="s">
        <v>327</v>
      </c>
      <c r="F3" s="3"/>
      <c r="G3" s="3"/>
    </row>
    <row r="4" ht="15" customHeight="1" spans="1:7">
      <c r="A4" s="4" t="s">
        <v>328</v>
      </c>
      <c r="B4" s="4"/>
      <c r="C4" s="5" t="s">
        <v>329</v>
      </c>
      <c r="D4" s="5"/>
      <c r="E4" s="6"/>
      <c r="F4" s="6"/>
      <c r="G4" s="6"/>
    </row>
    <row r="5" ht="15" customHeight="1" spans="1:7">
      <c r="A5" s="4"/>
      <c r="B5" s="4"/>
      <c r="C5" s="7" t="s">
        <v>330</v>
      </c>
      <c r="D5" s="7"/>
      <c r="E5" s="6"/>
      <c r="F5" s="6"/>
      <c r="G5" s="6"/>
    </row>
    <row r="6" ht="15" customHeight="1" spans="1:7">
      <c r="A6" s="4"/>
      <c r="B6" s="4"/>
      <c r="C6" s="7" t="s">
        <v>331</v>
      </c>
      <c r="D6" s="7"/>
      <c r="E6" s="6"/>
      <c r="F6" s="6"/>
      <c r="G6" s="6"/>
    </row>
    <row r="7" ht="15" customHeight="1" spans="1:7">
      <c r="A7" s="4" t="s">
        <v>332</v>
      </c>
      <c r="B7" s="8" t="s">
        <v>333</v>
      </c>
      <c r="C7" s="8"/>
      <c r="D7" s="8"/>
      <c r="E7" s="8"/>
      <c r="F7" s="8"/>
      <c r="G7" s="8"/>
    </row>
    <row r="8" ht="15" customHeight="1" spans="1:7">
      <c r="A8" s="4"/>
      <c r="B8" s="5" t="s">
        <v>334</v>
      </c>
      <c r="C8" s="5"/>
      <c r="D8" s="5"/>
      <c r="E8" s="5"/>
      <c r="F8" s="5"/>
      <c r="G8" s="5"/>
    </row>
    <row r="9" customHeight="1" spans="1:7">
      <c r="A9" s="4" t="s">
        <v>335</v>
      </c>
      <c r="B9" s="4" t="s">
        <v>336</v>
      </c>
      <c r="C9" s="4" t="s">
        <v>337</v>
      </c>
      <c r="D9" s="8" t="s">
        <v>338</v>
      </c>
      <c r="E9" s="8"/>
      <c r="F9" s="8"/>
      <c r="G9" s="4" t="s">
        <v>339</v>
      </c>
    </row>
    <row r="10" customHeight="1" spans="1:7">
      <c r="A10" s="4"/>
      <c r="B10" s="9" t="s">
        <v>340</v>
      </c>
      <c r="C10" s="4" t="s">
        <v>341</v>
      </c>
      <c r="D10" s="10" t="s">
        <v>342</v>
      </c>
      <c r="E10" s="11"/>
      <c r="F10" s="12"/>
      <c r="G10" s="4"/>
    </row>
    <row r="11" customHeight="1" spans="1:7">
      <c r="A11" s="4"/>
      <c r="B11" s="13"/>
      <c r="C11" s="4" t="s">
        <v>343</v>
      </c>
      <c r="D11" s="10" t="s">
        <v>342</v>
      </c>
      <c r="E11" s="11"/>
      <c r="F11" s="12"/>
      <c r="G11" s="4"/>
    </row>
    <row r="12" ht="15" customHeight="1" spans="1:7">
      <c r="A12" s="4"/>
      <c r="B12" s="14"/>
      <c r="C12" s="4" t="s">
        <v>344</v>
      </c>
      <c r="D12" s="10" t="s">
        <v>342</v>
      </c>
      <c r="E12" s="11"/>
      <c r="F12" s="12"/>
      <c r="G12" s="4"/>
    </row>
    <row r="13" ht="15" customHeight="1" spans="1:7">
      <c r="A13" s="4"/>
      <c r="B13" s="4" t="s">
        <v>345</v>
      </c>
      <c r="C13" s="4" t="s">
        <v>346</v>
      </c>
      <c r="D13" s="7" t="s">
        <v>342</v>
      </c>
      <c r="E13" s="7"/>
      <c r="F13" s="7"/>
      <c r="G13" s="6"/>
    </row>
    <row r="14" ht="15" customHeight="1" spans="1:7">
      <c r="A14" s="4"/>
      <c r="B14" s="4"/>
      <c r="C14" s="4"/>
      <c r="D14" s="7" t="s">
        <v>347</v>
      </c>
      <c r="E14" s="7"/>
      <c r="F14" s="7"/>
      <c r="G14" s="6"/>
    </row>
    <row r="15" ht="15" customHeight="1" spans="1:7">
      <c r="A15" s="4"/>
      <c r="B15" s="4"/>
      <c r="C15" s="4" t="s">
        <v>348</v>
      </c>
      <c r="D15" s="7" t="s">
        <v>342</v>
      </c>
      <c r="E15" s="7"/>
      <c r="F15" s="7"/>
      <c r="G15" s="6"/>
    </row>
    <row r="16" ht="15" customHeight="1" spans="1:7">
      <c r="A16" s="4"/>
      <c r="B16" s="4"/>
      <c r="C16" s="4"/>
      <c r="D16" s="7" t="s">
        <v>347</v>
      </c>
      <c r="E16" s="7"/>
      <c r="F16" s="7"/>
      <c r="G16" s="6"/>
    </row>
    <row r="17" ht="15" customHeight="1" spans="1:7">
      <c r="A17" s="4"/>
      <c r="B17" s="4"/>
      <c r="C17" s="4" t="s">
        <v>349</v>
      </c>
      <c r="D17" s="7" t="s">
        <v>342</v>
      </c>
      <c r="E17" s="7"/>
      <c r="F17" s="7"/>
      <c r="G17" s="6"/>
    </row>
    <row r="18" ht="15" customHeight="1" spans="1:7">
      <c r="A18" s="4"/>
      <c r="B18" s="4"/>
      <c r="C18" s="4"/>
      <c r="D18" s="7" t="s">
        <v>347</v>
      </c>
      <c r="E18" s="7"/>
      <c r="F18" s="7"/>
      <c r="G18" s="6"/>
    </row>
    <row r="19" ht="15" customHeight="1" spans="1:7">
      <c r="A19" s="4"/>
      <c r="B19" s="4" t="s">
        <v>350</v>
      </c>
      <c r="C19" s="4" t="s">
        <v>351</v>
      </c>
      <c r="D19" s="7" t="s">
        <v>342</v>
      </c>
      <c r="E19" s="7"/>
      <c r="F19" s="7"/>
      <c r="G19" s="6"/>
    </row>
    <row r="20" ht="15" customHeight="1" spans="1:7">
      <c r="A20" s="4"/>
      <c r="B20" s="4"/>
      <c r="C20" s="4"/>
      <c r="D20" s="7" t="s">
        <v>347</v>
      </c>
      <c r="E20" s="7"/>
      <c r="F20" s="7"/>
      <c r="G20" s="6"/>
    </row>
    <row r="21" ht="15" customHeight="1" spans="1:7">
      <c r="A21" s="4"/>
      <c r="B21" s="4"/>
      <c r="C21" s="4" t="s">
        <v>352</v>
      </c>
      <c r="D21" s="7" t="s">
        <v>342</v>
      </c>
      <c r="E21" s="7"/>
      <c r="F21" s="7"/>
      <c r="G21" s="6"/>
    </row>
    <row r="22" ht="15" customHeight="1" spans="1:7">
      <c r="A22" s="4"/>
      <c r="B22" s="4"/>
      <c r="C22" s="4"/>
      <c r="D22" s="7" t="s">
        <v>347</v>
      </c>
      <c r="E22" s="7"/>
      <c r="F22" s="7"/>
      <c r="G22" s="6"/>
    </row>
    <row r="23" ht="15" customHeight="1" spans="1:7">
      <c r="A23" s="4"/>
      <c r="B23" s="4"/>
      <c r="C23" s="4" t="s">
        <v>353</v>
      </c>
      <c r="D23" s="7" t="s">
        <v>342</v>
      </c>
      <c r="E23" s="7"/>
      <c r="F23" s="7"/>
      <c r="G23" s="15"/>
    </row>
    <row r="24" ht="15" customHeight="1" spans="1:7">
      <c r="A24" s="4"/>
      <c r="B24" s="4"/>
      <c r="C24" s="4"/>
      <c r="D24" s="7" t="s">
        <v>347</v>
      </c>
      <c r="E24" s="7"/>
      <c r="F24" s="7"/>
      <c r="G24" s="15"/>
    </row>
    <row r="25" ht="15" customHeight="1" spans="1:7">
      <c r="A25" s="4"/>
      <c r="B25" s="4"/>
      <c r="C25" s="4" t="s">
        <v>354</v>
      </c>
      <c r="D25" s="7" t="s">
        <v>342</v>
      </c>
      <c r="E25" s="7"/>
      <c r="F25" s="7"/>
      <c r="G25" s="15"/>
    </row>
    <row r="26" spans="1:7">
      <c r="A26" s="4"/>
      <c r="B26" s="4"/>
      <c r="C26" s="4"/>
      <c r="D26" s="7" t="s">
        <v>347</v>
      </c>
      <c r="E26" s="7"/>
      <c r="F26" s="7"/>
      <c r="G26" s="15"/>
    </row>
    <row r="27" spans="1:7">
      <c r="A27" s="4"/>
      <c r="B27" s="4" t="s">
        <v>355</v>
      </c>
      <c r="C27" s="4" t="s">
        <v>356</v>
      </c>
      <c r="D27" s="7" t="s">
        <v>342</v>
      </c>
      <c r="E27" s="7"/>
      <c r="F27" s="7"/>
      <c r="G27" s="6"/>
    </row>
    <row r="28" spans="1:7">
      <c r="A28" s="4"/>
      <c r="B28" s="4"/>
      <c r="C28" s="4"/>
      <c r="D28" s="7" t="s">
        <v>347</v>
      </c>
      <c r="E28" s="7"/>
      <c r="F28" s="7"/>
      <c r="G28" s="6"/>
    </row>
    <row r="29" ht="29" customHeight="1" spans="1:7">
      <c r="A29" s="3" t="s">
        <v>322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6" workbookViewId="0">
      <selection activeCell="D40" sqref="D40"/>
    </sheetView>
  </sheetViews>
  <sheetFormatPr defaultColWidth="9" defaultRowHeight="13.5" outlineLevelCol="3"/>
  <cols>
    <col min="1" max="1" width="23.875" customWidth="1"/>
    <col min="2" max="2" width="16.125" customWidth="1"/>
    <col min="3" max="3" width="30.625" customWidth="1"/>
    <col min="4" max="4" width="13.75" customWidth="1"/>
  </cols>
  <sheetData>
    <row r="1" ht="20.25" spans="1:4">
      <c r="A1" s="101" t="s">
        <v>43</v>
      </c>
      <c r="B1" s="101"/>
      <c r="C1" s="101"/>
      <c r="D1" s="101"/>
    </row>
    <row r="2" ht="16" customHeight="1" spans="1:4">
      <c r="A2" s="102"/>
      <c r="D2" t="s">
        <v>44</v>
      </c>
    </row>
    <row r="3" ht="16" customHeight="1" spans="1:4">
      <c r="A3" s="46" t="s">
        <v>45</v>
      </c>
      <c r="B3" s="46"/>
      <c r="C3" s="46" t="s">
        <v>46</v>
      </c>
      <c r="D3" s="46"/>
    </row>
    <row r="4" ht="16" customHeight="1" spans="1:4">
      <c r="A4" s="46" t="s">
        <v>47</v>
      </c>
      <c r="B4" s="46" t="s">
        <v>48</v>
      </c>
      <c r="C4" s="46" t="s">
        <v>47</v>
      </c>
      <c r="D4" s="46" t="s">
        <v>48</v>
      </c>
    </row>
    <row r="5" ht="16" customHeight="1" spans="1:4">
      <c r="A5" s="93" t="s">
        <v>49</v>
      </c>
      <c r="B5" s="54">
        <v>302.8988384</v>
      </c>
      <c r="C5" s="93" t="s">
        <v>50</v>
      </c>
      <c r="D5" s="54"/>
    </row>
    <row r="6" ht="16" customHeight="1" spans="1:4">
      <c r="A6" s="93" t="s">
        <v>51</v>
      </c>
      <c r="B6" s="54"/>
      <c r="C6" s="93" t="s">
        <v>52</v>
      </c>
      <c r="D6" s="54"/>
    </row>
    <row r="7" ht="16" customHeight="1" spans="1:4">
      <c r="A7" s="93" t="s">
        <v>53</v>
      </c>
      <c r="B7" s="54"/>
      <c r="C7" s="93" t="s">
        <v>54</v>
      </c>
      <c r="D7" s="54"/>
    </row>
    <row r="8" ht="16" customHeight="1" spans="1:4">
      <c r="A8" s="93" t="s">
        <v>55</v>
      </c>
      <c r="B8" s="54"/>
      <c r="C8" s="93" t="s">
        <v>56</v>
      </c>
      <c r="D8" s="54"/>
    </row>
    <row r="9" ht="16" customHeight="1" spans="1:4">
      <c r="A9" s="93" t="s">
        <v>57</v>
      </c>
      <c r="B9" s="54"/>
      <c r="C9" s="93" t="s">
        <v>58</v>
      </c>
      <c r="D9" s="54"/>
    </row>
    <row r="10" ht="16" customHeight="1" spans="1:4">
      <c r="A10" s="93" t="s">
        <v>59</v>
      </c>
      <c r="B10" s="54"/>
      <c r="C10" s="93" t="s">
        <v>60</v>
      </c>
      <c r="D10" s="54"/>
    </row>
    <row r="11" ht="16" customHeight="1" spans="1:4">
      <c r="A11" s="93" t="s">
        <v>61</v>
      </c>
      <c r="B11" s="54"/>
      <c r="C11" s="93" t="s">
        <v>62</v>
      </c>
      <c r="D11" s="54"/>
    </row>
    <row r="12" ht="16" customHeight="1" spans="1:4">
      <c r="A12" s="93" t="s">
        <v>63</v>
      </c>
      <c r="B12" s="54"/>
      <c r="C12" s="93" t="s">
        <v>64</v>
      </c>
      <c r="D12" s="54">
        <v>46.1526808</v>
      </c>
    </row>
    <row r="13" ht="16" customHeight="1" spans="1:4">
      <c r="A13" s="93" t="s">
        <v>65</v>
      </c>
      <c r="B13" s="54"/>
      <c r="C13" s="93" t="s">
        <v>66</v>
      </c>
      <c r="D13" s="54"/>
    </row>
    <row r="14" ht="16" customHeight="1" spans="1:4">
      <c r="A14" s="93"/>
      <c r="B14" s="54"/>
      <c r="C14" s="93" t="s">
        <v>67</v>
      </c>
      <c r="D14" s="54">
        <v>13.718652</v>
      </c>
    </row>
    <row r="15" ht="16" customHeight="1" spans="1:4">
      <c r="A15" s="93"/>
      <c r="B15" s="54"/>
      <c r="C15" s="93" t="s">
        <v>68</v>
      </c>
      <c r="D15" s="54"/>
    </row>
    <row r="16" ht="16" customHeight="1" spans="1:4">
      <c r="A16" s="93"/>
      <c r="B16" s="54"/>
      <c r="C16" s="93" t="s">
        <v>69</v>
      </c>
      <c r="D16" s="54"/>
    </row>
    <row r="17" ht="16" customHeight="1" spans="1:4">
      <c r="A17" s="93"/>
      <c r="B17" s="54"/>
      <c r="C17" s="103" t="s">
        <v>70</v>
      </c>
      <c r="D17" s="54">
        <v>222.1632496</v>
      </c>
    </row>
    <row r="18" ht="16" customHeight="1" spans="1:4">
      <c r="A18" s="93"/>
      <c r="B18" s="54"/>
      <c r="C18" s="93" t="s">
        <v>71</v>
      </c>
      <c r="D18" s="54"/>
    </row>
    <row r="19" ht="16" customHeight="1" spans="1:4">
      <c r="A19" s="93"/>
      <c r="B19" s="54"/>
      <c r="C19" s="93" t="s">
        <v>72</v>
      </c>
      <c r="D19" s="54"/>
    </row>
    <row r="20" ht="16" customHeight="1" spans="1:4">
      <c r="A20" s="93"/>
      <c r="B20" s="54"/>
      <c r="C20" s="93" t="s">
        <v>73</v>
      </c>
      <c r="D20" s="54"/>
    </row>
    <row r="21" ht="16" customHeight="1" spans="1:4">
      <c r="A21" s="93"/>
      <c r="B21" s="54"/>
      <c r="C21" s="93" t="s">
        <v>74</v>
      </c>
      <c r="D21" s="54"/>
    </row>
    <row r="22" ht="16" customHeight="1" spans="1:4">
      <c r="A22" s="93"/>
      <c r="B22" s="54"/>
      <c r="C22" s="93" t="s">
        <v>75</v>
      </c>
      <c r="D22" s="54"/>
    </row>
    <row r="23" ht="16" customHeight="1" spans="1:4">
      <c r="A23" s="93"/>
      <c r="B23" s="54"/>
      <c r="C23" s="93" t="s">
        <v>76</v>
      </c>
      <c r="D23" s="54"/>
    </row>
    <row r="24" ht="16" customHeight="1" spans="1:4">
      <c r="A24" s="93"/>
      <c r="B24" s="54"/>
      <c r="C24" s="103" t="s">
        <v>77</v>
      </c>
      <c r="D24" s="54">
        <v>20.864256</v>
      </c>
    </row>
    <row r="25" ht="16" customHeight="1" spans="1:4">
      <c r="A25" s="93"/>
      <c r="B25" s="54"/>
      <c r="C25" s="93" t="s">
        <v>78</v>
      </c>
      <c r="D25" s="54"/>
    </row>
    <row r="26" ht="16" customHeight="1" spans="1:4">
      <c r="A26" s="93"/>
      <c r="B26" s="54"/>
      <c r="C26" s="93" t="s">
        <v>79</v>
      </c>
      <c r="D26" s="54"/>
    </row>
    <row r="27" ht="16" customHeight="1" spans="1:4">
      <c r="A27" s="93"/>
      <c r="B27" s="54"/>
      <c r="C27" s="93" t="s">
        <v>80</v>
      </c>
      <c r="D27" s="54"/>
    </row>
    <row r="28" ht="16" customHeight="1" spans="1:4">
      <c r="A28" s="93"/>
      <c r="B28" s="54"/>
      <c r="C28" s="93" t="s">
        <v>81</v>
      </c>
      <c r="D28" s="54"/>
    </row>
    <row r="29" ht="16" customHeight="1" spans="1:4">
      <c r="A29" s="93"/>
      <c r="B29" s="54"/>
      <c r="C29" s="93" t="s">
        <v>82</v>
      </c>
      <c r="D29" s="54"/>
    </row>
    <row r="30" ht="16" customHeight="1" spans="1:4">
      <c r="A30" s="93"/>
      <c r="B30" s="54"/>
      <c r="C30" s="93" t="s">
        <v>83</v>
      </c>
      <c r="D30" s="54"/>
    </row>
    <row r="31" ht="16" customHeight="1" spans="1:4">
      <c r="A31" s="93"/>
      <c r="B31" s="54"/>
      <c r="C31" s="93" t="s">
        <v>84</v>
      </c>
      <c r="D31" s="54"/>
    </row>
    <row r="32" ht="16" customHeight="1" spans="1:4">
      <c r="A32" s="93"/>
      <c r="B32" s="54"/>
      <c r="C32" s="93" t="s">
        <v>85</v>
      </c>
      <c r="D32" s="54"/>
    </row>
    <row r="33" ht="16" customHeight="1" spans="1:4">
      <c r="A33" s="93"/>
      <c r="B33" s="54"/>
      <c r="C33" s="93" t="s">
        <v>86</v>
      </c>
      <c r="D33" s="54"/>
    </row>
    <row r="34" ht="16" customHeight="1" spans="1:4">
      <c r="A34" s="93"/>
      <c r="B34" s="54"/>
      <c r="C34" s="93" t="s">
        <v>87</v>
      </c>
      <c r="D34" s="54"/>
    </row>
    <row r="35" ht="16" customHeight="1" spans="1:4">
      <c r="A35" s="93"/>
      <c r="B35" s="54"/>
      <c r="C35" s="93"/>
      <c r="D35" s="104"/>
    </row>
    <row r="36" ht="16" customHeight="1" spans="1:4">
      <c r="A36" s="46" t="s">
        <v>88</v>
      </c>
      <c r="B36" s="105">
        <v>302.8988384</v>
      </c>
      <c r="C36" s="46" t="s">
        <v>89</v>
      </c>
      <c r="D36" s="105">
        <f>SUM(D12:D35)</f>
        <v>302.8988384</v>
      </c>
    </row>
    <row r="37" ht="16" customHeight="1" spans="1:4">
      <c r="A37" s="93" t="s">
        <v>90</v>
      </c>
      <c r="B37" s="54"/>
      <c r="C37" s="93" t="s">
        <v>91</v>
      </c>
      <c r="D37" s="52"/>
    </row>
    <row r="38" ht="16" customHeight="1" spans="1:4">
      <c r="A38" s="93" t="s">
        <v>92</v>
      </c>
      <c r="B38" s="54"/>
      <c r="C38" s="93"/>
      <c r="D38" s="106"/>
    </row>
    <row r="39" ht="16" customHeight="1" spans="1:4">
      <c r="A39" s="107"/>
      <c r="B39" s="54"/>
      <c r="C39" s="107"/>
      <c r="D39" s="106"/>
    </row>
    <row r="40" ht="16" customHeight="1" spans="1:4">
      <c r="A40" s="46" t="s">
        <v>93</v>
      </c>
      <c r="B40" s="105">
        <v>302.8988384</v>
      </c>
      <c r="C40" s="46" t="s">
        <v>94</v>
      </c>
      <c r="D40" s="50">
        <v>302.8988384</v>
      </c>
    </row>
    <row r="41" ht="16" customHeight="1" spans="1:1">
      <c r="A41" s="57" t="s">
        <v>95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E7" sqref="E7"/>
    </sheetView>
  </sheetViews>
  <sheetFormatPr defaultColWidth="9" defaultRowHeight="13.5" outlineLevelCol="1"/>
  <cols>
    <col min="1" max="1" width="69" customWidth="1"/>
    <col min="2" max="2" width="18.875" customWidth="1"/>
  </cols>
  <sheetData>
    <row r="1" ht="20.25" spans="1:1">
      <c r="A1" s="101" t="s">
        <v>96</v>
      </c>
    </row>
    <row r="2" spans="1:2">
      <c r="A2" s="102"/>
      <c r="B2" t="s">
        <v>44</v>
      </c>
    </row>
    <row r="3" ht="20" customHeight="1" spans="1:2">
      <c r="A3" s="46" t="s">
        <v>47</v>
      </c>
      <c r="B3" s="46" t="s">
        <v>48</v>
      </c>
    </row>
    <row r="4" ht="20" customHeight="1" spans="1:2">
      <c r="A4" s="46" t="s">
        <v>97</v>
      </c>
      <c r="B4" s="46">
        <v>1</v>
      </c>
    </row>
    <row r="5" ht="20" customHeight="1" spans="1:2">
      <c r="A5" s="48" t="s">
        <v>98</v>
      </c>
      <c r="B5" s="47">
        <v>302.8988384</v>
      </c>
    </row>
    <row r="6" ht="20" customHeight="1" spans="1:2">
      <c r="A6" s="44" t="s">
        <v>99</v>
      </c>
      <c r="B6" s="51">
        <v>302.8988384</v>
      </c>
    </row>
    <row r="7" ht="20" customHeight="1" spans="1:2">
      <c r="A7" s="48" t="s">
        <v>100</v>
      </c>
      <c r="B7" s="47"/>
    </row>
    <row r="8" ht="20" customHeight="1" spans="1:2">
      <c r="A8" s="44" t="s">
        <v>101</v>
      </c>
      <c r="B8" s="47"/>
    </row>
    <row r="9" ht="20" customHeight="1" spans="1:2">
      <c r="A9" s="48" t="s">
        <v>102</v>
      </c>
      <c r="B9" s="47"/>
    </row>
    <row r="10" ht="20" customHeight="1" spans="1:2">
      <c r="A10" s="44" t="s">
        <v>101</v>
      </c>
      <c r="B10" s="47"/>
    </row>
    <row r="11" ht="20" customHeight="1" spans="1:2">
      <c r="A11" s="48" t="s">
        <v>103</v>
      </c>
      <c r="B11" s="47"/>
    </row>
    <row r="12" ht="20" customHeight="1" spans="1:2">
      <c r="A12" s="44" t="s">
        <v>101</v>
      </c>
      <c r="B12" s="47"/>
    </row>
    <row r="13" ht="20" customHeight="1" spans="1:2">
      <c r="A13" s="48" t="s">
        <v>104</v>
      </c>
      <c r="B13" s="47"/>
    </row>
    <row r="14" ht="20" customHeight="1" spans="1:2">
      <c r="A14" s="44" t="s">
        <v>101</v>
      </c>
      <c r="B14" s="47"/>
    </row>
    <row r="15" ht="20" customHeight="1" spans="1:2">
      <c r="A15" s="48" t="s">
        <v>105</v>
      </c>
      <c r="B15" s="47"/>
    </row>
    <row r="16" ht="20" customHeight="1" spans="1:2">
      <c r="A16" s="44" t="s">
        <v>101</v>
      </c>
      <c r="B16" s="47"/>
    </row>
    <row r="17" ht="20" customHeight="1" spans="1:2">
      <c r="A17" s="48" t="s">
        <v>106</v>
      </c>
      <c r="B17" s="47"/>
    </row>
    <row r="18" ht="20" customHeight="1" spans="1:2">
      <c r="A18" s="44" t="s">
        <v>101</v>
      </c>
      <c r="B18" s="47"/>
    </row>
    <row r="19" ht="20" customHeight="1" spans="1:2">
      <c r="A19" s="48" t="s">
        <v>107</v>
      </c>
      <c r="B19" s="47"/>
    </row>
    <row r="20" ht="20" customHeight="1" spans="1:2">
      <c r="A20" s="44" t="s">
        <v>101</v>
      </c>
      <c r="B20" s="47"/>
    </row>
    <row r="21" ht="20" customHeight="1" spans="1:2">
      <c r="A21" s="48" t="s">
        <v>108</v>
      </c>
      <c r="B21" s="47"/>
    </row>
    <row r="22" ht="20" customHeight="1" spans="1:2">
      <c r="A22" s="44" t="s">
        <v>101</v>
      </c>
      <c r="B22" s="47"/>
    </row>
    <row r="23" ht="20" customHeight="1" spans="1:2">
      <c r="A23" s="48" t="s">
        <v>109</v>
      </c>
      <c r="B23" s="47">
        <v>302.8988384</v>
      </c>
    </row>
    <row r="24" ht="20" customHeight="1" spans="1:2">
      <c r="A24" s="44" t="s">
        <v>110</v>
      </c>
      <c r="B24" s="47"/>
    </row>
    <row r="25" ht="20" customHeight="1" spans="1:2">
      <c r="A25" s="44" t="s">
        <v>110</v>
      </c>
      <c r="B25" s="47"/>
    </row>
    <row r="26" ht="20" customHeight="1" spans="1:2">
      <c r="A26" s="44" t="s">
        <v>110</v>
      </c>
      <c r="B26" s="47"/>
    </row>
    <row r="27" ht="20" customHeight="1" spans="1:2">
      <c r="A27" s="44" t="s">
        <v>110</v>
      </c>
      <c r="B27" s="47"/>
    </row>
    <row r="28" ht="20" customHeight="1" spans="1:2">
      <c r="A28" s="44" t="s">
        <v>110</v>
      </c>
      <c r="B28" s="47"/>
    </row>
    <row r="29" ht="20" customHeight="1" spans="1:2">
      <c r="A29" s="48" t="s">
        <v>111</v>
      </c>
      <c r="B29" s="47"/>
    </row>
    <row r="30" ht="20" customHeight="1" spans="1:2">
      <c r="A30" s="44" t="s">
        <v>101</v>
      </c>
      <c r="B30" s="47"/>
    </row>
    <row r="31" ht="20" customHeight="1" spans="1:2">
      <c r="A31" s="48" t="s">
        <v>112</v>
      </c>
      <c r="B31" s="47"/>
    </row>
    <row r="32" ht="20" customHeight="1" spans="1:2">
      <c r="A32" s="44" t="s">
        <v>101</v>
      </c>
      <c r="B32" s="47"/>
    </row>
    <row r="33" ht="20" customHeight="1" spans="1:2">
      <c r="A33" s="48" t="s">
        <v>113</v>
      </c>
      <c r="B33" s="47">
        <v>302.8988384</v>
      </c>
    </row>
    <row r="34" spans="1:1">
      <c r="A34" s="98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7" sqref="G17"/>
    </sheetView>
  </sheetViews>
  <sheetFormatPr defaultColWidth="9" defaultRowHeight="13.5" outlineLevelCol="4"/>
  <cols>
    <col min="1" max="1" width="35" customWidth="1"/>
    <col min="2" max="3" width="14.5" customWidth="1"/>
    <col min="4" max="5" width="11.75" customWidth="1"/>
  </cols>
  <sheetData>
    <row r="1" ht="20.25" spans="1:5">
      <c r="A1" s="36" t="s">
        <v>115</v>
      </c>
      <c r="B1" s="36"/>
      <c r="C1" s="36"/>
      <c r="D1" s="36"/>
      <c r="E1" s="36"/>
    </row>
    <row r="2" ht="33" customHeight="1" spans="1:5">
      <c r="A2" s="37"/>
      <c r="B2" s="38"/>
      <c r="C2" s="38"/>
      <c r="D2" s="38"/>
      <c r="E2" s="38" t="s">
        <v>44</v>
      </c>
    </row>
    <row r="3" ht="33" customHeight="1" spans="1:5">
      <c r="A3" s="46" t="s">
        <v>116</v>
      </c>
      <c r="B3" s="46" t="s">
        <v>117</v>
      </c>
      <c r="C3" s="46" t="s">
        <v>118</v>
      </c>
      <c r="D3" s="46" t="s">
        <v>119</v>
      </c>
      <c r="E3" s="46" t="s">
        <v>120</v>
      </c>
    </row>
    <row r="4" ht="33" customHeight="1" spans="1:5">
      <c r="A4" s="99"/>
      <c r="B4" s="39">
        <v>1</v>
      </c>
      <c r="C4" s="39">
        <v>2</v>
      </c>
      <c r="D4" s="39">
        <v>3</v>
      </c>
      <c r="E4" s="39">
        <v>4</v>
      </c>
    </row>
    <row r="5" ht="33" customHeight="1" spans="1:5">
      <c r="A5" s="78" t="s">
        <v>121</v>
      </c>
      <c r="B5" s="77">
        <f>B6+B12+B14+B17</f>
        <v>302.8988384</v>
      </c>
      <c r="C5" s="77">
        <f>C6+C12+C14+C17</f>
        <v>302.8988384</v>
      </c>
      <c r="D5" s="77"/>
      <c r="E5" s="77"/>
    </row>
    <row r="6" ht="33" customHeight="1" spans="1:5">
      <c r="A6" s="78" t="s">
        <v>122</v>
      </c>
      <c r="B6" s="77">
        <f>B7+B10</f>
        <v>46.1526808</v>
      </c>
      <c r="C6" s="77">
        <f>C7+C10</f>
        <v>46.1526808</v>
      </c>
      <c r="D6" s="77"/>
      <c r="E6" s="77"/>
    </row>
    <row r="7" ht="33" customHeight="1" spans="1:5">
      <c r="A7" s="78" t="s">
        <v>123</v>
      </c>
      <c r="B7" s="77">
        <f>B8+B9</f>
        <v>41.728512</v>
      </c>
      <c r="C7" s="77">
        <f>C8+C9</f>
        <v>41.728512</v>
      </c>
      <c r="D7" s="77"/>
      <c r="E7" s="77"/>
    </row>
    <row r="8" ht="33" customHeight="1" spans="1:5">
      <c r="A8" s="80" t="s">
        <v>124</v>
      </c>
      <c r="B8" s="81">
        <v>27.819008</v>
      </c>
      <c r="C8" s="81">
        <v>27.819008</v>
      </c>
      <c r="D8" s="81"/>
      <c r="E8" s="81"/>
    </row>
    <row r="9" ht="33" customHeight="1" spans="1:5">
      <c r="A9" s="80" t="s">
        <v>125</v>
      </c>
      <c r="B9" s="81">
        <v>13.909504</v>
      </c>
      <c r="C9" s="81">
        <v>13.909504</v>
      </c>
      <c r="D9" s="77"/>
      <c r="E9" s="77"/>
    </row>
    <row r="10" ht="33" customHeight="1" spans="1:5">
      <c r="A10" s="78" t="s">
        <v>126</v>
      </c>
      <c r="B10" s="77">
        <f>B11</f>
        <v>4.4241688</v>
      </c>
      <c r="C10" s="77">
        <f>C11</f>
        <v>4.4241688</v>
      </c>
      <c r="D10" s="77"/>
      <c r="E10" s="77"/>
    </row>
    <row r="11" ht="33" customHeight="1" spans="1:5">
      <c r="A11" s="82" t="s">
        <v>127</v>
      </c>
      <c r="B11" s="81">
        <v>4.4241688</v>
      </c>
      <c r="C11" s="81">
        <v>4.4241688</v>
      </c>
      <c r="D11" s="81"/>
      <c r="E11" s="81"/>
    </row>
    <row r="12" ht="33" customHeight="1" spans="1:5">
      <c r="A12" s="78" t="s">
        <v>128</v>
      </c>
      <c r="B12" s="77">
        <f>B13</f>
        <v>13.718652</v>
      </c>
      <c r="C12" s="77">
        <f>C13</f>
        <v>13.718652</v>
      </c>
      <c r="D12" s="81"/>
      <c r="E12" s="81"/>
    </row>
    <row r="13" ht="33" customHeight="1" spans="1:5">
      <c r="A13" s="82" t="s">
        <v>129</v>
      </c>
      <c r="B13" s="83">
        <v>13.718652</v>
      </c>
      <c r="C13" s="81">
        <v>13.718652</v>
      </c>
      <c r="D13" s="77"/>
      <c r="E13" s="77"/>
    </row>
    <row r="14" ht="33" customHeight="1" spans="1:5">
      <c r="A14" s="78" t="s">
        <v>130</v>
      </c>
      <c r="B14" s="84">
        <f>B15</f>
        <v>222.1632496</v>
      </c>
      <c r="C14" s="84">
        <f>C15</f>
        <v>222.1632496</v>
      </c>
      <c r="D14" s="86"/>
      <c r="E14" s="86"/>
    </row>
    <row r="15" ht="33" customHeight="1" spans="1:5">
      <c r="A15" s="78" t="s">
        <v>131</v>
      </c>
      <c r="B15" s="84">
        <f>B16</f>
        <v>222.1632496</v>
      </c>
      <c r="C15" s="84">
        <f>C16</f>
        <v>222.1632496</v>
      </c>
      <c r="D15" s="86"/>
      <c r="E15" s="86"/>
    </row>
    <row r="16" ht="33" customHeight="1" spans="1:5">
      <c r="A16" s="82" t="s">
        <v>132</v>
      </c>
      <c r="B16" s="85">
        <v>222.1632496</v>
      </c>
      <c r="C16" s="85">
        <v>222.1632496</v>
      </c>
      <c r="D16" s="86"/>
      <c r="E16" s="86"/>
    </row>
    <row r="17" ht="33" customHeight="1" spans="1:5">
      <c r="A17" s="78" t="s">
        <v>133</v>
      </c>
      <c r="B17" s="84">
        <f>B18</f>
        <v>20.864256</v>
      </c>
      <c r="C17" s="84">
        <f>C18</f>
        <v>20.864256</v>
      </c>
      <c r="D17" s="86"/>
      <c r="E17" s="86"/>
    </row>
    <row r="18" ht="33" customHeight="1" spans="1:5">
      <c r="A18" s="78" t="s">
        <v>134</v>
      </c>
      <c r="B18" s="84">
        <f>B19</f>
        <v>20.864256</v>
      </c>
      <c r="C18" s="84">
        <f>C19</f>
        <v>20.864256</v>
      </c>
      <c r="D18" s="86"/>
      <c r="E18" s="86"/>
    </row>
    <row r="19" ht="33" customHeight="1" spans="1:5">
      <c r="A19" s="82" t="s">
        <v>135</v>
      </c>
      <c r="B19" s="86">
        <v>20.864256</v>
      </c>
      <c r="C19" s="86">
        <v>20.864256</v>
      </c>
      <c r="D19" s="86"/>
      <c r="E19" s="86"/>
    </row>
    <row r="20" ht="33" customHeight="1" spans="1:5">
      <c r="A20" s="100"/>
      <c r="B20" s="86"/>
      <c r="C20" s="86"/>
      <c r="D20" s="86"/>
      <c r="E20" s="86"/>
    </row>
    <row r="21" ht="33" customHeight="1" spans="1:5">
      <c r="A21" s="100"/>
      <c r="B21" s="86"/>
      <c r="C21" s="86"/>
      <c r="D21" s="86"/>
      <c r="E21" s="8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15" sqref="G15"/>
    </sheetView>
  </sheetViews>
  <sheetFormatPr defaultColWidth="9" defaultRowHeight="13.5" outlineLevelCol="3"/>
  <cols>
    <col min="1" max="1" width="30.125" customWidth="1"/>
    <col min="2" max="2" width="13" customWidth="1"/>
    <col min="3" max="3" width="27.25" customWidth="1"/>
    <col min="4" max="4" width="17.25" customWidth="1"/>
  </cols>
  <sheetData>
    <row r="1" ht="20.25" spans="1:4">
      <c r="A1" s="36" t="s">
        <v>136</v>
      </c>
      <c r="B1" s="36"/>
      <c r="C1" s="36"/>
      <c r="D1" s="36"/>
    </row>
    <row r="2" ht="18" customHeight="1" spans="1:4">
      <c r="A2" s="37"/>
      <c r="B2" s="38"/>
      <c r="C2" s="38"/>
      <c r="D2" s="38" t="s">
        <v>44</v>
      </c>
    </row>
    <row r="3" ht="18" customHeight="1" spans="1:4">
      <c r="A3" s="46" t="s">
        <v>137</v>
      </c>
      <c r="B3" s="46"/>
      <c r="C3" s="46" t="s">
        <v>138</v>
      </c>
      <c r="D3" s="46"/>
    </row>
    <row r="4" ht="18" customHeight="1" spans="1:4">
      <c r="A4" s="46" t="s">
        <v>47</v>
      </c>
      <c r="B4" s="46" t="s">
        <v>48</v>
      </c>
      <c r="C4" s="46" t="s">
        <v>47</v>
      </c>
      <c r="D4" s="46" t="s">
        <v>139</v>
      </c>
    </row>
    <row r="5" ht="18" customHeight="1" spans="1:4">
      <c r="A5" s="93" t="s">
        <v>140</v>
      </c>
      <c r="B5" s="94">
        <v>302.8988384</v>
      </c>
      <c r="C5" s="93" t="s">
        <v>141</v>
      </c>
      <c r="D5" s="94"/>
    </row>
    <row r="6" ht="18" customHeight="1" spans="1:4">
      <c r="A6" s="93" t="s">
        <v>142</v>
      </c>
      <c r="B6" s="94">
        <v>302.8988384</v>
      </c>
      <c r="C6" s="93" t="s">
        <v>143</v>
      </c>
      <c r="D6" s="94"/>
    </row>
    <row r="7" ht="18" customHeight="1" spans="1:4">
      <c r="A7" s="93" t="s">
        <v>144</v>
      </c>
      <c r="B7" s="94"/>
      <c r="C7" s="93" t="s">
        <v>145</v>
      </c>
      <c r="D7" s="94"/>
    </row>
    <row r="8" ht="18" customHeight="1" spans="1:4">
      <c r="A8" s="93" t="s">
        <v>146</v>
      </c>
      <c r="B8" s="94"/>
      <c r="C8" s="93" t="s">
        <v>147</v>
      </c>
      <c r="D8" s="94"/>
    </row>
    <row r="9" ht="18" customHeight="1" spans="1:4">
      <c r="A9" s="93"/>
      <c r="B9" s="95"/>
      <c r="C9" s="93" t="s">
        <v>148</v>
      </c>
      <c r="D9" s="94"/>
    </row>
    <row r="10" ht="18" customHeight="1" spans="1:4">
      <c r="A10" s="93"/>
      <c r="B10" s="95"/>
      <c r="C10" s="93" t="s">
        <v>149</v>
      </c>
      <c r="D10" s="94"/>
    </row>
    <row r="11" ht="18" customHeight="1" spans="1:4">
      <c r="A11" s="93"/>
      <c r="B11" s="95"/>
      <c r="C11" s="93" t="s">
        <v>150</v>
      </c>
      <c r="D11" s="94"/>
    </row>
    <row r="12" ht="18" customHeight="1" spans="1:4">
      <c r="A12" s="96"/>
      <c r="B12" s="95"/>
      <c r="C12" s="93" t="s">
        <v>151</v>
      </c>
      <c r="D12" s="94"/>
    </row>
    <row r="13" ht="18" customHeight="1" spans="1:4">
      <c r="A13" s="96"/>
      <c r="B13" s="95"/>
      <c r="C13" s="93" t="s">
        <v>152</v>
      </c>
      <c r="D13" s="94">
        <v>46.1526808</v>
      </c>
    </row>
    <row r="14" ht="18" customHeight="1" spans="1:4">
      <c r="A14" s="96"/>
      <c r="B14" s="95"/>
      <c r="C14" s="93" t="s">
        <v>153</v>
      </c>
      <c r="D14" s="94"/>
    </row>
    <row r="15" ht="18" customHeight="1" spans="1:4">
      <c r="A15" s="96"/>
      <c r="B15" s="95"/>
      <c r="C15" s="93" t="s">
        <v>154</v>
      </c>
      <c r="D15" s="94">
        <v>13.718652</v>
      </c>
    </row>
    <row r="16" ht="18" customHeight="1" spans="1:4">
      <c r="A16" s="96"/>
      <c r="B16" s="95"/>
      <c r="C16" s="93" t="s">
        <v>155</v>
      </c>
      <c r="D16" s="94"/>
    </row>
    <row r="17" ht="18" customHeight="1" spans="1:4">
      <c r="A17" s="96"/>
      <c r="B17" s="95"/>
      <c r="C17" s="93" t="s">
        <v>156</v>
      </c>
      <c r="D17" s="94"/>
    </row>
    <row r="18" ht="18" customHeight="1" spans="1:4">
      <c r="A18" s="96"/>
      <c r="B18" s="95"/>
      <c r="C18" s="93" t="s">
        <v>157</v>
      </c>
      <c r="D18" s="94">
        <v>222.1632496</v>
      </c>
    </row>
    <row r="19" ht="18" customHeight="1" spans="1:4">
      <c r="A19" s="96"/>
      <c r="B19" s="95"/>
      <c r="C19" s="93" t="s">
        <v>158</v>
      </c>
      <c r="D19" s="94"/>
    </row>
    <row r="20" ht="18" customHeight="1" spans="1:4">
      <c r="A20" s="96"/>
      <c r="B20" s="95"/>
      <c r="C20" s="93" t="s">
        <v>159</v>
      </c>
      <c r="D20" s="94"/>
    </row>
    <row r="21" ht="18" customHeight="1" spans="1:4">
      <c r="A21" s="96"/>
      <c r="B21" s="95"/>
      <c r="C21" s="93" t="s">
        <v>160</v>
      </c>
      <c r="D21" s="94"/>
    </row>
    <row r="22" ht="18" customHeight="1" spans="1:4">
      <c r="A22" s="96"/>
      <c r="B22" s="95"/>
      <c r="C22" s="93" t="s">
        <v>161</v>
      </c>
      <c r="D22" s="94"/>
    </row>
    <row r="23" ht="18" customHeight="1" spans="1:4">
      <c r="A23" s="96"/>
      <c r="B23" s="95"/>
      <c r="C23" s="93" t="s">
        <v>162</v>
      </c>
      <c r="D23" s="94"/>
    </row>
    <row r="24" ht="18" customHeight="1" spans="1:4">
      <c r="A24" s="96"/>
      <c r="B24" s="95"/>
      <c r="C24" s="93" t="s">
        <v>163</v>
      </c>
      <c r="D24" s="94"/>
    </row>
    <row r="25" ht="18" customHeight="1" spans="1:4">
      <c r="A25" s="96"/>
      <c r="B25" s="95"/>
      <c r="C25" s="93" t="s">
        <v>164</v>
      </c>
      <c r="D25" s="94">
        <v>20.864256</v>
      </c>
    </row>
    <row r="26" ht="18" customHeight="1" spans="1:4">
      <c r="A26" s="96"/>
      <c r="B26" s="95"/>
      <c r="C26" s="93" t="s">
        <v>165</v>
      </c>
      <c r="D26" s="94"/>
    </row>
    <row r="27" ht="18" customHeight="1" spans="1:4">
      <c r="A27" s="96"/>
      <c r="B27" s="95"/>
      <c r="C27" s="93" t="s">
        <v>166</v>
      </c>
      <c r="D27" s="94"/>
    </row>
    <row r="28" ht="18" customHeight="1" spans="1:4">
      <c r="A28" s="96"/>
      <c r="B28" s="95"/>
      <c r="C28" s="93" t="s">
        <v>167</v>
      </c>
      <c r="D28" s="94"/>
    </row>
    <row r="29" ht="18" customHeight="1" spans="1:4">
      <c r="A29" s="96"/>
      <c r="B29" s="95"/>
      <c r="C29" s="93" t="s">
        <v>168</v>
      </c>
      <c r="D29" s="94"/>
    </row>
    <row r="30" ht="18" customHeight="1" spans="1:4">
      <c r="A30" s="96"/>
      <c r="B30" s="95"/>
      <c r="C30" s="93" t="s">
        <v>169</v>
      </c>
      <c r="D30" s="94"/>
    </row>
    <row r="31" ht="18" customHeight="1" spans="1:4">
      <c r="A31" s="96"/>
      <c r="B31" s="95"/>
      <c r="C31" s="93" t="s">
        <v>170</v>
      </c>
      <c r="D31" s="94"/>
    </row>
    <row r="32" ht="18" customHeight="1" spans="1:4">
      <c r="A32" s="96"/>
      <c r="B32" s="95"/>
      <c r="C32" s="93" t="s">
        <v>171</v>
      </c>
      <c r="D32" s="94"/>
    </row>
    <row r="33" ht="18" customHeight="1" spans="1:4">
      <c r="A33" s="96"/>
      <c r="B33" s="95"/>
      <c r="C33" s="93" t="s">
        <v>172</v>
      </c>
      <c r="D33" s="94"/>
    </row>
    <row r="34" ht="18" customHeight="1" spans="1:4">
      <c r="A34" s="96"/>
      <c r="B34" s="95"/>
      <c r="C34" s="93" t="s">
        <v>173</v>
      </c>
      <c r="D34" s="94"/>
    </row>
    <row r="35" ht="18" customHeight="1" spans="1:4">
      <c r="A35" s="96"/>
      <c r="B35" s="95"/>
      <c r="C35" s="93"/>
      <c r="D35" s="94"/>
    </row>
    <row r="36" ht="18" customHeight="1" spans="1:4">
      <c r="A36" s="46" t="s">
        <v>174</v>
      </c>
      <c r="B36" s="97">
        <v>302.8988384</v>
      </c>
      <c r="C36" s="46" t="s">
        <v>175</v>
      </c>
      <c r="D36" s="97">
        <f>SUM(D5:D35)</f>
        <v>302.8988384</v>
      </c>
    </row>
    <row r="37" ht="18" customHeight="1" spans="1:1">
      <c r="A37" s="98" t="s">
        <v>114</v>
      </c>
    </row>
    <row r="38" spans="1:1">
      <c r="A38" s="57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P10" sqref="P10"/>
    </sheetView>
  </sheetViews>
  <sheetFormatPr defaultColWidth="9" defaultRowHeight="13.5"/>
  <cols>
    <col min="1" max="1" width="18.75" customWidth="1"/>
    <col min="2" max="4" width="13.625" customWidth="1"/>
    <col min="11" max="11" width="12.875" customWidth="1"/>
  </cols>
  <sheetData>
    <row r="1" ht="20.25" spans="1:11">
      <c r="A1" s="36" t="s">
        <v>177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27" customHeight="1" spans="1:11">
      <c r="A2" s="37"/>
      <c r="B2" s="38"/>
      <c r="C2" s="38"/>
      <c r="D2" s="38"/>
      <c r="E2" s="38"/>
      <c r="F2" s="38"/>
      <c r="G2" s="38"/>
      <c r="H2" s="38"/>
      <c r="I2" s="38"/>
      <c r="J2" s="38"/>
      <c r="K2" s="38" t="s">
        <v>44</v>
      </c>
    </row>
    <row r="3" ht="27" customHeight="1" spans="1:11">
      <c r="A3" s="46" t="s">
        <v>178</v>
      </c>
      <c r="B3" s="46" t="s">
        <v>179</v>
      </c>
      <c r="C3" s="46" t="s">
        <v>180</v>
      </c>
      <c r="D3" s="46"/>
      <c r="E3" s="46"/>
      <c r="F3" s="46" t="s">
        <v>181</v>
      </c>
      <c r="G3" s="46"/>
      <c r="H3" s="46"/>
      <c r="I3" s="46" t="s">
        <v>182</v>
      </c>
      <c r="J3" s="46"/>
      <c r="K3" s="46"/>
    </row>
    <row r="4" ht="27" customHeight="1" spans="1:11">
      <c r="A4" s="46"/>
      <c r="B4" s="46"/>
      <c r="C4" s="46" t="s">
        <v>139</v>
      </c>
      <c r="D4" s="46" t="s">
        <v>118</v>
      </c>
      <c r="E4" s="46" t="s">
        <v>119</v>
      </c>
      <c r="F4" s="46" t="s">
        <v>139</v>
      </c>
      <c r="G4" s="46" t="s">
        <v>118</v>
      </c>
      <c r="H4" s="46" t="s">
        <v>119</v>
      </c>
      <c r="I4" s="46" t="s">
        <v>139</v>
      </c>
      <c r="J4" s="46" t="s">
        <v>118</v>
      </c>
      <c r="K4" s="46" t="s">
        <v>119</v>
      </c>
    </row>
    <row r="5" ht="27" customHeight="1" spans="1:11">
      <c r="A5" s="87" t="s">
        <v>183</v>
      </c>
      <c r="B5" s="87">
        <v>1</v>
      </c>
      <c r="C5" s="87">
        <v>2</v>
      </c>
      <c r="D5" s="87">
        <v>3</v>
      </c>
      <c r="E5" s="87">
        <v>4</v>
      </c>
      <c r="F5" s="87">
        <v>5</v>
      </c>
      <c r="G5" s="87">
        <v>6</v>
      </c>
      <c r="H5" s="87">
        <v>7</v>
      </c>
      <c r="I5" s="87">
        <v>8</v>
      </c>
      <c r="J5" s="87">
        <v>9</v>
      </c>
      <c r="K5" s="92">
        <v>10</v>
      </c>
    </row>
    <row r="6" ht="27" customHeight="1" spans="1:11">
      <c r="A6" s="88" t="s">
        <v>121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ht="27" customHeight="1" spans="1:11">
      <c r="A7" s="89" t="s">
        <v>3</v>
      </c>
      <c r="B7" s="89">
        <v>302.8988384</v>
      </c>
      <c r="C7" s="89">
        <v>302.8988384</v>
      </c>
      <c r="D7" s="89">
        <v>302.8988384</v>
      </c>
      <c r="E7" s="89"/>
      <c r="F7" s="89"/>
      <c r="G7" s="89"/>
      <c r="H7" s="89"/>
      <c r="I7" s="89"/>
      <c r="J7" s="89"/>
      <c r="K7" s="89"/>
    </row>
    <row r="8" ht="27" customHeight="1" spans="1:1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ht="27" customHeight="1" spans="1:1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ht="27" customHeight="1" spans="1:1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ht="27" customHeight="1" spans="1:1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ht="27" customHeight="1" spans="1:1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ht="27" customHeight="1" spans="1:1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ht="27" customHeight="1" spans="1:1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ht="27" customHeight="1" spans="1:1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ht="27" customHeight="1" spans="1:11">
      <c r="A16" s="90" t="s">
        <v>184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</row>
    <row r="17" spans="1:11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</row>
  </sheetData>
  <mergeCells count="6">
    <mergeCell ref="A1:K1"/>
    <mergeCell ref="C3:E3"/>
    <mergeCell ref="F3:H3"/>
    <mergeCell ref="I3:K3"/>
    <mergeCell ref="A3:A4"/>
    <mergeCell ref="B3:B4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K15" sqref="K15"/>
    </sheetView>
  </sheetViews>
  <sheetFormatPr defaultColWidth="9" defaultRowHeight="13.5" outlineLevelCol="4"/>
  <cols>
    <col min="1" max="2" width="36.375" customWidth="1"/>
    <col min="3" max="3" width="21.125" customWidth="1"/>
    <col min="4" max="4" width="20.75" customWidth="1"/>
    <col min="5" max="5" width="17.75" customWidth="1"/>
  </cols>
  <sheetData>
    <row r="1" ht="21" customHeight="1" spans="1:5">
      <c r="A1" s="36" t="s">
        <v>185</v>
      </c>
      <c r="B1" s="36"/>
      <c r="C1" s="36"/>
      <c r="D1" s="36"/>
      <c r="E1" s="36"/>
    </row>
    <row r="2" ht="16" customHeight="1" spans="1:5">
      <c r="A2" s="37"/>
      <c r="B2" s="38"/>
      <c r="C2" s="38"/>
      <c r="D2" s="38"/>
      <c r="E2" s="38" t="s">
        <v>44</v>
      </c>
    </row>
    <row r="3" ht="21" customHeight="1" spans="1:5">
      <c r="A3" s="46" t="s">
        <v>116</v>
      </c>
      <c r="B3" s="46"/>
      <c r="C3" s="46" t="s">
        <v>180</v>
      </c>
      <c r="D3" s="46"/>
      <c r="E3" s="46"/>
    </row>
    <row r="4" ht="21" customHeight="1" spans="1:5">
      <c r="A4" s="46" t="s">
        <v>186</v>
      </c>
      <c r="B4" s="46" t="s">
        <v>187</v>
      </c>
      <c r="C4" s="46" t="s">
        <v>139</v>
      </c>
      <c r="D4" s="46" t="s">
        <v>118</v>
      </c>
      <c r="E4" s="46" t="s">
        <v>119</v>
      </c>
    </row>
    <row r="5" ht="21" customHeight="1" spans="1:5">
      <c r="A5" s="46" t="s">
        <v>97</v>
      </c>
      <c r="B5" s="46" t="s">
        <v>97</v>
      </c>
      <c r="C5" s="46">
        <v>1</v>
      </c>
      <c r="D5" s="46">
        <v>2</v>
      </c>
      <c r="E5" s="46">
        <v>3</v>
      </c>
    </row>
    <row r="6" ht="21" customHeight="1" spans="1:5">
      <c r="A6" s="76" t="s">
        <v>188</v>
      </c>
      <c r="B6" s="42" t="s">
        <v>121</v>
      </c>
      <c r="C6" s="77">
        <f>C7+C13+C15+C18</f>
        <v>302.8988384</v>
      </c>
      <c r="D6" s="77">
        <f>D7+D13+D15+D18</f>
        <v>302.8988384</v>
      </c>
      <c r="E6" s="77"/>
    </row>
    <row r="7" ht="21" customHeight="1" spans="1:5">
      <c r="A7" s="42">
        <v>208</v>
      </c>
      <c r="B7" s="78" t="s">
        <v>122</v>
      </c>
      <c r="C7" s="77">
        <f>C8+C11</f>
        <v>46.1526808</v>
      </c>
      <c r="D7" s="77">
        <f>D8+D11</f>
        <v>46.1526808</v>
      </c>
      <c r="E7" s="77"/>
    </row>
    <row r="8" ht="21" customHeight="1" spans="1:5">
      <c r="A8" s="42">
        <v>20805</v>
      </c>
      <c r="B8" s="78" t="s">
        <v>123</v>
      </c>
      <c r="C8" s="77">
        <f>C9+C10</f>
        <v>41.728512</v>
      </c>
      <c r="D8" s="77">
        <f>D9+D10</f>
        <v>41.728512</v>
      </c>
      <c r="E8" s="77"/>
    </row>
    <row r="9" ht="21" customHeight="1" spans="1:5">
      <c r="A9" s="79">
        <v>2080505</v>
      </c>
      <c r="B9" s="80" t="s">
        <v>124</v>
      </c>
      <c r="C9" s="81">
        <v>27.819008</v>
      </c>
      <c r="D9" s="81">
        <v>27.819008</v>
      </c>
      <c r="E9" s="81"/>
    </row>
    <row r="10" ht="21" customHeight="1" spans="1:5">
      <c r="A10" s="79">
        <v>2080506</v>
      </c>
      <c r="B10" s="80" t="s">
        <v>125</v>
      </c>
      <c r="C10" s="81">
        <v>13.909504</v>
      </c>
      <c r="D10" s="81">
        <v>13.909504</v>
      </c>
      <c r="E10" s="81"/>
    </row>
    <row r="11" ht="21" customHeight="1" spans="1:5">
      <c r="A11" s="42">
        <v>20899</v>
      </c>
      <c r="B11" s="78" t="s">
        <v>126</v>
      </c>
      <c r="C11" s="77">
        <f>C12</f>
        <v>4.4241688</v>
      </c>
      <c r="D11" s="77">
        <f>D12</f>
        <v>4.4241688</v>
      </c>
      <c r="E11" s="81"/>
    </row>
    <row r="12" ht="21" customHeight="1" spans="1:5">
      <c r="A12" s="79">
        <v>2089999</v>
      </c>
      <c r="B12" s="82" t="s">
        <v>127</v>
      </c>
      <c r="C12" s="81">
        <v>4.4241688</v>
      </c>
      <c r="D12" s="81">
        <v>4.4241688</v>
      </c>
      <c r="E12" s="77"/>
    </row>
    <row r="13" ht="21" customHeight="1" spans="1:5">
      <c r="A13" s="42">
        <v>210</v>
      </c>
      <c r="B13" s="78" t="s">
        <v>128</v>
      </c>
      <c r="C13" s="77">
        <f>C14</f>
        <v>13.718652</v>
      </c>
      <c r="D13" s="77">
        <f>D14</f>
        <v>13.718652</v>
      </c>
      <c r="E13" s="81"/>
    </row>
    <row r="14" ht="21" customHeight="1" spans="1:5">
      <c r="A14" s="79">
        <v>2101101</v>
      </c>
      <c r="B14" s="82" t="s">
        <v>129</v>
      </c>
      <c r="C14" s="83">
        <v>13.718652</v>
      </c>
      <c r="D14" s="81">
        <v>13.718652</v>
      </c>
      <c r="E14" s="77"/>
    </row>
    <row r="15" ht="21" customHeight="1" spans="1:5">
      <c r="A15" s="42">
        <v>213</v>
      </c>
      <c r="B15" s="78" t="s">
        <v>130</v>
      </c>
      <c r="C15" s="84">
        <f>C16</f>
        <v>222.1632496</v>
      </c>
      <c r="D15" s="84">
        <f>D16</f>
        <v>222.1632496</v>
      </c>
      <c r="E15" s="81"/>
    </row>
    <row r="16" ht="21" customHeight="1" spans="1:5">
      <c r="A16" s="42">
        <v>21301</v>
      </c>
      <c r="B16" s="78" t="s">
        <v>131</v>
      </c>
      <c r="C16" s="84">
        <f>C17</f>
        <v>222.1632496</v>
      </c>
      <c r="D16" s="84">
        <f>D17</f>
        <v>222.1632496</v>
      </c>
      <c r="E16" s="81"/>
    </row>
    <row r="17" ht="21" customHeight="1" spans="1:5">
      <c r="A17" s="79">
        <v>2130102</v>
      </c>
      <c r="B17" s="82" t="s">
        <v>132</v>
      </c>
      <c r="C17" s="85">
        <v>222.1632496</v>
      </c>
      <c r="D17" s="85">
        <v>222.1632496</v>
      </c>
      <c r="E17" s="81"/>
    </row>
    <row r="18" ht="21" customHeight="1" spans="1:5">
      <c r="A18" s="42">
        <v>221</v>
      </c>
      <c r="B18" s="78" t="s">
        <v>133</v>
      </c>
      <c r="C18" s="84">
        <f>C19</f>
        <v>20.864256</v>
      </c>
      <c r="D18" s="84">
        <f>D19</f>
        <v>20.864256</v>
      </c>
      <c r="E18" s="81"/>
    </row>
    <row r="19" ht="21" customHeight="1" spans="1:5">
      <c r="A19" s="42">
        <v>22101</v>
      </c>
      <c r="B19" s="78" t="s">
        <v>134</v>
      </c>
      <c r="C19" s="84">
        <f>C20</f>
        <v>20.864256</v>
      </c>
      <c r="D19" s="84">
        <f>D20</f>
        <v>20.864256</v>
      </c>
      <c r="E19" s="81"/>
    </row>
    <row r="20" ht="21" customHeight="1" spans="1:5">
      <c r="A20" s="79">
        <v>2210102</v>
      </c>
      <c r="B20" s="82" t="s">
        <v>135</v>
      </c>
      <c r="C20" s="86">
        <v>20.864256</v>
      </c>
      <c r="D20" s="86">
        <v>20.864256</v>
      </c>
      <c r="E20" s="81"/>
    </row>
    <row r="21" ht="21" customHeight="1" spans="1:1">
      <c r="A21" s="56" t="s">
        <v>184</v>
      </c>
    </row>
    <row r="22" spans="1:1">
      <c r="A22" s="57" t="s">
        <v>176</v>
      </c>
    </row>
    <row r="23" spans="1:1">
      <c r="A23" s="57" t="s">
        <v>176</v>
      </c>
    </row>
  </sheetData>
  <mergeCells count="3">
    <mergeCell ref="A1:E1"/>
    <mergeCell ref="A3:B3"/>
    <mergeCell ref="C3:E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D8" sqref="D8:D16"/>
    </sheetView>
  </sheetViews>
  <sheetFormatPr defaultColWidth="9" defaultRowHeight="13.5" outlineLevelCol="4"/>
  <cols>
    <col min="1" max="1" width="16.625" customWidth="1"/>
    <col min="2" max="2" width="37.25" customWidth="1"/>
    <col min="3" max="5" width="26.125" customWidth="1"/>
  </cols>
  <sheetData>
    <row r="1" ht="20.25" spans="1:5">
      <c r="A1" s="36" t="s">
        <v>189</v>
      </c>
      <c r="B1" s="36"/>
      <c r="C1" s="36"/>
      <c r="D1" s="36"/>
      <c r="E1" s="36"/>
    </row>
    <row r="2" ht="11" customHeight="1" spans="1:5">
      <c r="A2" s="37"/>
      <c r="B2" s="38"/>
      <c r="C2" s="38"/>
      <c r="D2" s="38"/>
      <c r="E2" s="38" t="s">
        <v>44</v>
      </c>
    </row>
    <row r="3" ht="15" customHeight="1" spans="1:5">
      <c r="A3" s="46" t="s">
        <v>190</v>
      </c>
      <c r="B3" s="46"/>
      <c r="C3" s="46" t="s">
        <v>191</v>
      </c>
      <c r="D3" s="46"/>
      <c r="E3" s="46"/>
    </row>
    <row r="4" spans="1:5">
      <c r="A4" s="46" t="s">
        <v>186</v>
      </c>
      <c r="B4" s="46" t="s">
        <v>187</v>
      </c>
      <c r="C4" s="46" t="s">
        <v>139</v>
      </c>
      <c r="D4" s="46" t="s">
        <v>192</v>
      </c>
      <c r="E4" s="46" t="s">
        <v>193</v>
      </c>
    </row>
    <row r="5" spans="1:5">
      <c r="A5" s="46" t="s">
        <v>97</v>
      </c>
      <c r="B5" s="46" t="s">
        <v>97</v>
      </c>
      <c r="C5" s="46">
        <v>1</v>
      </c>
      <c r="D5" s="46">
        <v>2</v>
      </c>
      <c r="E5" s="46">
        <v>3</v>
      </c>
    </row>
    <row r="6" spans="1:5">
      <c r="A6" s="53" t="s">
        <v>188</v>
      </c>
      <c r="B6" s="53" t="s">
        <v>121</v>
      </c>
      <c r="C6" s="59">
        <f>C7+C17</f>
        <v>288.9454384</v>
      </c>
      <c r="D6" s="59">
        <f>D7+D17</f>
        <v>267.2043888</v>
      </c>
      <c r="E6" s="59">
        <f>E7+E17</f>
        <v>21.7410496</v>
      </c>
    </row>
    <row r="7" s="58" customFormat="1" spans="1:5">
      <c r="A7" s="60" t="s">
        <v>194</v>
      </c>
      <c r="B7" s="61" t="s">
        <v>195</v>
      </c>
      <c r="C7" s="59">
        <f t="shared" ref="C6:C16" si="0">D7</f>
        <v>267.2043888</v>
      </c>
      <c r="D7" s="62">
        <f>D8+D10+D9+D11+D12+D13+D14+D15+D16+D29</f>
        <v>267.2043888</v>
      </c>
      <c r="E7" s="62"/>
    </row>
    <row r="8" s="58" customFormat="1" spans="1:5">
      <c r="A8" s="63">
        <v>30101</v>
      </c>
      <c r="B8" s="63" t="s">
        <v>196</v>
      </c>
      <c r="C8" s="64">
        <f t="shared" si="0"/>
        <v>77.136</v>
      </c>
      <c r="D8" s="65">
        <v>77.136</v>
      </c>
      <c r="E8" s="65"/>
    </row>
    <row r="9" s="58" customFormat="1" spans="1:5">
      <c r="A9" s="63">
        <v>30102</v>
      </c>
      <c r="B9" s="63" t="s">
        <v>197</v>
      </c>
      <c r="C9" s="64">
        <f t="shared" si="0"/>
        <v>90.3048</v>
      </c>
      <c r="D9" s="65">
        <v>90.3048</v>
      </c>
      <c r="E9" s="65"/>
    </row>
    <row r="10" s="58" customFormat="1" spans="1:5">
      <c r="A10" s="63">
        <v>30103</v>
      </c>
      <c r="B10" s="63" t="s">
        <v>198</v>
      </c>
      <c r="C10" s="64">
        <f t="shared" si="0"/>
        <v>19.028</v>
      </c>
      <c r="D10" s="65">
        <v>19.028</v>
      </c>
      <c r="E10" s="65"/>
    </row>
    <row r="11" s="58" customFormat="1" spans="1:5">
      <c r="A11" s="63">
        <v>30108</v>
      </c>
      <c r="B11" s="63" t="s">
        <v>199</v>
      </c>
      <c r="C11" s="64">
        <f t="shared" si="0"/>
        <v>27.819008</v>
      </c>
      <c r="D11" s="65">
        <v>27.819008</v>
      </c>
      <c r="E11" s="65"/>
    </row>
    <row r="12" s="58" customFormat="1" spans="1:5">
      <c r="A12" s="63">
        <v>30109</v>
      </c>
      <c r="B12" s="63" t="s">
        <v>200</v>
      </c>
      <c r="C12" s="64">
        <f t="shared" si="0"/>
        <v>13.909504</v>
      </c>
      <c r="D12" s="65">
        <v>13.909504</v>
      </c>
      <c r="E12" s="65"/>
    </row>
    <row r="13" s="58" customFormat="1" spans="1:5">
      <c r="A13" s="63">
        <v>30112</v>
      </c>
      <c r="B13" s="63" t="s">
        <v>201</v>
      </c>
      <c r="C13" s="64">
        <f t="shared" si="0"/>
        <v>1.9125568</v>
      </c>
      <c r="D13" s="65">
        <v>1.9125568</v>
      </c>
      <c r="E13" s="65"/>
    </row>
    <row r="14" s="58" customFormat="1" spans="1:5">
      <c r="A14" s="63">
        <v>30110</v>
      </c>
      <c r="B14" s="63" t="s">
        <v>202</v>
      </c>
      <c r="C14" s="64">
        <f t="shared" si="0"/>
        <v>13.718652</v>
      </c>
      <c r="D14" s="65">
        <v>13.718652</v>
      </c>
      <c r="E14" s="65"/>
    </row>
    <row r="15" s="58" customFormat="1" spans="1:5">
      <c r="A15" s="63">
        <v>30113</v>
      </c>
      <c r="B15" s="63" t="s">
        <v>203</v>
      </c>
      <c r="C15" s="64">
        <f t="shared" si="0"/>
        <v>20.864256</v>
      </c>
      <c r="D15" s="65">
        <v>20.864256</v>
      </c>
      <c r="E15" s="65"/>
    </row>
    <row r="16" s="58" customFormat="1" spans="1:5">
      <c r="A16" s="63">
        <v>30112</v>
      </c>
      <c r="B16" s="63" t="s">
        <v>204</v>
      </c>
      <c r="C16" s="64">
        <f t="shared" si="0"/>
        <v>2.511612</v>
      </c>
      <c r="D16" s="65">
        <v>2.511612</v>
      </c>
      <c r="E16" s="65"/>
    </row>
    <row r="17" s="58" customFormat="1" spans="1:5">
      <c r="A17" s="60" t="s">
        <v>205</v>
      </c>
      <c r="B17" s="61" t="s">
        <v>206</v>
      </c>
      <c r="C17" s="59">
        <f>E17</f>
        <v>21.7410496</v>
      </c>
      <c r="D17" s="62"/>
      <c r="E17" s="62">
        <v>21.7410496</v>
      </c>
    </row>
    <row r="18" s="58" customFormat="1" spans="1:5">
      <c r="A18" s="63">
        <v>30201</v>
      </c>
      <c r="B18" s="63" t="s">
        <v>207</v>
      </c>
      <c r="C18" s="66">
        <f t="shared" ref="C18:C31" si="1">E18</f>
        <v>7.55</v>
      </c>
      <c r="D18" s="67"/>
      <c r="E18" s="68">
        <v>7.55</v>
      </c>
    </row>
    <row r="19" s="58" customFormat="1" spans="1:5">
      <c r="A19" s="63">
        <v>30102</v>
      </c>
      <c r="B19" s="63" t="s">
        <v>208</v>
      </c>
      <c r="C19" s="66">
        <f t="shared" si="1"/>
        <v>1.5</v>
      </c>
      <c r="D19" s="67"/>
      <c r="E19" s="68">
        <v>1.5</v>
      </c>
    </row>
    <row r="20" s="58" customFormat="1" spans="1:5">
      <c r="A20" s="63">
        <v>30205</v>
      </c>
      <c r="B20" s="63" t="s">
        <v>209</v>
      </c>
      <c r="C20" s="66">
        <f t="shared" si="1"/>
        <v>0.1</v>
      </c>
      <c r="D20" s="67"/>
      <c r="E20" s="68">
        <v>0.1</v>
      </c>
    </row>
    <row r="21" s="58" customFormat="1" spans="1:5">
      <c r="A21" s="63">
        <v>30206</v>
      </c>
      <c r="B21" s="63" t="s">
        <v>210</v>
      </c>
      <c r="C21" s="66">
        <f t="shared" si="1"/>
        <v>0.6</v>
      </c>
      <c r="D21" s="67"/>
      <c r="E21" s="68">
        <v>0.6</v>
      </c>
    </row>
    <row r="22" s="58" customFormat="1" spans="1:5">
      <c r="A22" s="63">
        <v>30207</v>
      </c>
      <c r="B22" s="63" t="s">
        <v>211</v>
      </c>
      <c r="C22" s="66">
        <f t="shared" si="1"/>
        <v>0.35</v>
      </c>
      <c r="D22" s="67"/>
      <c r="E22" s="68">
        <v>0.35</v>
      </c>
    </row>
    <row r="23" s="58" customFormat="1" spans="1:5">
      <c r="A23" s="63">
        <v>30209</v>
      </c>
      <c r="B23" s="63" t="s">
        <v>212</v>
      </c>
      <c r="C23" s="66">
        <f t="shared" si="1"/>
        <v>0.5</v>
      </c>
      <c r="D23" s="67"/>
      <c r="E23" s="68">
        <v>0.5</v>
      </c>
    </row>
    <row r="24" s="58" customFormat="1" spans="1:5">
      <c r="A24" s="63">
        <v>30211</v>
      </c>
      <c r="B24" s="63" t="s">
        <v>213</v>
      </c>
      <c r="C24" s="66">
        <f t="shared" si="1"/>
        <v>2</v>
      </c>
      <c r="D24" s="67"/>
      <c r="E24" s="68">
        <v>2</v>
      </c>
    </row>
    <row r="25" s="58" customFormat="1" spans="1:5">
      <c r="A25" s="63">
        <v>30208</v>
      </c>
      <c r="B25" s="63" t="s">
        <v>214</v>
      </c>
      <c r="C25" s="69">
        <f t="shared" si="1"/>
        <v>0.84574</v>
      </c>
      <c r="D25" s="67"/>
      <c r="E25" s="70">
        <v>0.84574</v>
      </c>
    </row>
    <row r="26" s="58" customFormat="1" spans="1:5">
      <c r="A26" s="63">
        <v>30228</v>
      </c>
      <c r="B26" s="63" t="s">
        <v>215</v>
      </c>
      <c r="C26" s="71">
        <f t="shared" si="1"/>
        <v>2.0092896</v>
      </c>
      <c r="D26" s="67"/>
      <c r="E26" s="67">
        <v>2.0092896</v>
      </c>
    </row>
    <row r="27" s="58" customFormat="1" spans="1:5">
      <c r="A27" s="63">
        <v>30229</v>
      </c>
      <c r="B27" s="63" t="s">
        <v>216</v>
      </c>
      <c r="C27" s="69">
        <f t="shared" si="1"/>
        <v>4.18602</v>
      </c>
      <c r="D27" s="67"/>
      <c r="E27" s="70">
        <v>4.18602</v>
      </c>
    </row>
    <row r="28" s="58" customFormat="1" spans="1:5">
      <c r="A28" s="60">
        <v>303</v>
      </c>
      <c r="B28" s="61" t="s">
        <v>217</v>
      </c>
      <c r="C28" s="59">
        <f t="shared" si="1"/>
        <v>16.0534</v>
      </c>
      <c r="D28" s="59"/>
      <c r="E28" s="59">
        <v>16.0534</v>
      </c>
    </row>
    <row r="29" s="58" customFormat="1" spans="1:5">
      <c r="A29" s="63">
        <v>30399</v>
      </c>
      <c r="B29" s="63" t="s">
        <v>218</v>
      </c>
      <c r="C29" s="64">
        <f t="shared" si="1"/>
        <v>13.9534</v>
      </c>
      <c r="D29" s="67"/>
      <c r="E29" s="72">
        <v>13.9534</v>
      </c>
    </row>
    <row r="30" s="58" customFormat="1" spans="1:5">
      <c r="A30" s="63">
        <v>30399</v>
      </c>
      <c r="B30" s="63" t="s">
        <v>219</v>
      </c>
      <c r="C30" s="64">
        <f t="shared" si="1"/>
        <v>2.1</v>
      </c>
      <c r="D30" s="67"/>
      <c r="E30" s="73">
        <v>2.1</v>
      </c>
    </row>
    <row r="31" s="58" customFormat="1" spans="1:5">
      <c r="A31" s="62"/>
      <c r="B31" s="74"/>
      <c r="C31" s="59"/>
      <c r="D31" s="75"/>
      <c r="E31" s="62"/>
    </row>
    <row r="32" spans="1:1">
      <c r="A32" s="56" t="s">
        <v>184</v>
      </c>
    </row>
    <row r="33" spans="1:1">
      <c r="A33" s="57" t="s">
        <v>176</v>
      </c>
    </row>
  </sheetData>
  <mergeCells count="3">
    <mergeCell ref="A1:E1"/>
    <mergeCell ref="A3:B3"/>
    <mergeCell ref="C3:E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6" t="s">
        <v>220</v>
      </c>
      <c r="B1" s="36"/>
      <c r="C1" s="36"/>
      <c r="D1" s="36"/>
      <c r="E1" s="36"/>
      <c r="F1" s="36"/>
      <c r="G1" s="36"/>
      <c r="H1" s="36"/>
    </row>
    <row r="2" spans="1:8">
      <c r="A2" s="37"/>
      <c r="B2" s="38"/>
      <c r="C2" s="38"/>
      <c r="D2" s="38"/>
      <c r="E2" s="38"/>
      <c r="F2" s="38"/>
      <c r="G2" s="38"/>
      <c r="H2" s="38" t="s">
        <v>44</v>
      </c>
    </row>
    <row r="3" ht="15" customHeight="1" spans="1:8">
      <c r="A3" s="46" t="s">
        <v>178</v>
      </c>
      <c r="B3" s="41" t="s">
        <v>221</v>
      </c>
      <c r="C3" s="41"/>
      <c r="D3" s="41"/>
      <c r="E3" s="41"/>
      <c r="F3" s="41"/>
      <c r="G3" s="41" t="s">
        <v>222</v>
      </c>
      <c r="H3" s="41" t="s">
        <v>223</v>
      </c>
    </row>
    <row r="4" ht="15" customHeight="1" spans="1:8">
      <c r="A4" s="46"/>
      <c r="B4" s="41" t="s">
        <v>139</v>
      </c>
      <c r="C4" s="41" t="s">
        <v>224</v>
      </c>
      <c r="D4" s="41" t="s">
        <v>225</v>
      </c>
      <c r="E4" s="41" t="s">
        <v>226</v>
      </c>
      <c r="F4" s="41"/>
      <c r="G4" s="41"/>
      <c r="H4" s="41"/>
    </row>
    <row r="5" spans="1:8">
      <c r="A5" s="46"/>
      <c r="B5" s="41"/>
      <c r="C5" s="41"/>
      <c r="D5" s="41"/>
      <c r="E5" s="41" t="s">
        <v>227</v>
      </c>
      <c r="F5" s="41" t="s">
        <v>228</v>
      </c>
      <c r="G5" s="41"/>
      <c r="H5" s="41"/>
    </row>
    <row r="6" spans="1:8">
      <c r="A6" s="41" t="s">
        <v>97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53" t="s">
        <v>121</v>
      </c>
      <c r="B7" s="54"/>
      <c r="C7" s="54"/>
      <c r="D7" s="54"/>
      <c r="E7" s="54"/>
      <c r="F7" s="54"/>
      <c r="G7" s="54"/>
      <c r="H7" s="54"/>
    </row>
    <row r="8" spans="1:8">
      <c r="A8" s="55" t="s">
        <v>229</v>
      </c>
      <c r="B8" s="54"/>
      <c r="C8" s="54"/>
      <c r="D8" s="54"/>
      <c r="E8" s="54"/>
      <c r="F8" s="54"/>
      <c r="G8" s="54"/>
      <c r="H8" s="54"/>
    </row>
    <row r="9" spans="1:8">
      <c r="A9" s="55"/>
      <c r="B9" s="54"/>
      <c r="C9" s="54"/>
      <c r="D9" s="54"/>
      <c r="E9" s="54"/>
      <c r="F9" s="54"/>
      <c r="G9" s="54"/>
      <c r="H9" s="54"/>
    </row>
    <row r="10" spans="1:8">
      <c r="A10" s="55"/>
      <c r="B10" s="54"/>
      <c r="C10" s="54"/>
      <c r="D10" s="54"/>
      <c r="E10" s="54"/>
      <c r="F10" s="54"/>
      <c r="G10" s="54"/>
      <c r="H10" s="54"/>
    </row>
    <row r="11" spans="1:8">
      <c r="A11" s="55"/>
      <c r="B11" s="54"/>
      <c r="C11" s="54"/>
      <c r="D11" s="54"/>
      <c r="E11" s="54"/>
      <c r="F11" s="54"/>
      <c r="G11" s="54"/>
      <c r="H11" s="54"/>
    </row>
    <row r="12" spans="1:8">
      <c r="A12" s="55"/>
      <c r="B12" s="54"/>
      <c r="C12" s="54"/>
      <c r="D12" s="54"/>
      <c r="E12" s="54"/>
      <c r="F12" s="54"/>
      <c r="G12" s="54"/>
      <c r="H12" s="54"/>
    </row>
    <row r="13" spans="1:8">
      <c r="A13" s="55"/>
      <c r="B13" s="54"/>
      <c r="C13" s="54"/>
      <c r="D13" s="54"/>
      <c r="E13" s="54"/>
      <c r="F13" s="54"/>
      <c r="G13" s="54"/>
      <c r="H13" s="54"/>
    </row>
    <row r="14" spans="1:8">
      <c r="A14" s="55"/>
      <c r="B14" s="54"/>
      <c r="C14" s="54"/>
      <c r="D14" s="54"/>
      <c r="E14" s="54"/>
      <c r="F14" s="54"/>
      <c r="G14" s="54"/>
      <c r="H14" s="54"/>
    </row>
    <row r="15" spans="1:8">
      <c r="A15" s="55"/>
      <c r="B15" s="54"/>
      <c r="C15" s="54"/>
      <c r="D15" s="54"/>
      <c r="E15" s="54"/>
      <c r="F15" s="54"/>
      <c r="G15" s="54"/>
      <c r="H15" s="54"/>
    </row>
    <row r="16" spans="1:8">
      <c r="A16" s="55"/>
      <c r="B16" s="54"/>
      <c r="C16" s="54"/>
      <c r="D16" s="54"/>
      <c r="E16" s="54"/>
      <c r="F16" s="54"/>
      <c r="G16" s="54"/>
      <c r="H16" s="54"/>
    </row>
    <row r="17" spans="1:1">
      <c r="A17" s="56" t="s">
        <v>184</v>
      </c>
    </row>
    <row r="18" spans="1:1">
      <c r="A18" s="57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ら゛蓅姩ら゛</cp:lastModifiedBy>
  <dcterms:created xsi:type="dcterms:W3CDTF">2023-04-12T15:17:00Z</dcterms:created>
  <cp:lastPrinted>2024-02-01T09:31:00Z</cp:lastPrinted>
  <dcterms:modified xsi:type="dcterms:W3CDTF">2025-02-12T06:54:07Z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