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78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24519"/>
</workbook>
</file>

<file path=xl/calcChain.xml><?xml version="1.0" encoding="utf-8"?>
<calcChain xmlns="http://schemas.openxmlformats.org/spreadsheetml/2006/main">
  <c r="C6" i="10"/>
  <c r="D6"/>
  <c r="D7"/>
  <c r="C8"/>
  <c r="C9"/>
  <c r="C10"/>
  <c r="C11"/>
  <c r="C12"/>
  <c r="C13"/>
  <c r="C14"/>
  <c r="C15"/>
  <c r="C16"/>
  <c r="C18"/>
  <c r="C19"/>
  <c r="C20"/>
  <c r="C21"/>
  <c r="C23"/>
  <c r="E10" i="16" l="1"/>
  <c r="G8" s="1"/>
  <c r="D5" i="12"/>
  <c r="C5"/>
  <c r="D22" i="10"/>
  <c r="C22" s="1"/>
  <c r="E17"/>
  <c r="D10" i="9"/>
  <c r="C10"/>
  <c r="D5" i="7"/>
  <c r="B5" s="1"/>
  <c r="C9" i="6"/>
  <c r="B9"/>
  <c r="D36" i="4"/>
  <c r="D40" s="1"/>
  <c r="B40" s="1"/>
  <c r="B36" s="1"/>
  <c r="E6" i="10" l="1"/>
  <c r="C17"/>
  <c r="C7"/>
  <c r="D36" i="7"/>
  <c r="B36" s="1"/>
</calcChain>
</file>

<file path=xl/sharedStrings.xml><?xml version="1.0" encoding="utf-8"?>
<sst xmlns="http://schemas.openxmlformats.org/spreadsheetml/2006/main" count="466" uniqueCount="330">
  <si>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</si>
  <si>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</si>
  <si>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</si>
  <si>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</si>
  <si>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</si>
  <si>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</si>
  <si>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</si>
  <si>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</si>
  <si>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</si>
  <si>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</si>
  <si>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</si>
  <si>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</si>
  <si>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</si>
  <si>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四、公共安全支出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</si>
  <si>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</si>
  <si>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</si>
  <si>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</si>
  <si>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</si>
  <si>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</si>
  <si>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</si>
  <si>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</si>
  <si>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八、社会保障和就业支出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</si>
  <si>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</si>
  <si>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</si>
  <si>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十、卫生健康支出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</si>
  <si>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</si>
  <si>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</si>
  <si>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</si>
  <si>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</si>
  <si>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</si>
  <si>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</si>
  <si>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</si>
  <si>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</si>
  <si>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</si>
  <si>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二十、住房保障支出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</si>
  <si>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</si>
  <si>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</si>
  <si>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</si>
  <si>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</si>
  <si>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</si>
  <si>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</si>
  <si>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</si>
  <si>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</si>
  <si>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</si>
  <si>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</si>
  <si>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</si>
  <si>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</si>
  <si>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</si>
  <si>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</si>
  <si>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</si>
  <si>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</si>
  <si>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</si>
  <si>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</si>
  <si>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</si>
  <si>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</si>
  <si>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</si>
  <si>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</si>
  <si>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</si>
  <si>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</si>
  <si>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</si>
  <si>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</si>
  <si>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</si>
  <si>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</si>
  <si>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</si>
  <si>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</si>
  <si>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</si>
  <si>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</si>
  <si>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</si>
  <si>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</si>
  <si>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</si>
  <si>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</si>
  <si>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</si>
  <si>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</si>
  <si>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</si>
  <si>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</si>
  <si>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</si>
  <si>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</si>
  <si>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</si>
  <si>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r>
      <rPr>
        <b/>
        <sz val="9"/>
        <color theme="1"/>
        <rFont val="宋体"/>
        <family val="3"/>
        <charset val="134"/>
      </rPr>
      <t>总计</t>
    </r>
  </si>
  <si>
    <t>教育支出</t>
  </si>
  <si>
    <t>普通教育支出</t>
  </si>
  <si>
    <t>小学教育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</si>
  <si>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</si>
  <si>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</si>
  <si>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</si>
  <si>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</si>
  <si>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</si>
  <si>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</si>
  <si>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</si>
  <si>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</si>
  <si>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</si>
  <si>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</si>
  <si>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</si>
  <si>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</si>
  <si>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</si>
  <si>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</si>
  <si>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</si>
  <si>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</si>
  <si>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</si>
  <si>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</si>
  <si>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</si>
  <si>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</si>
  <si>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</si>
  <si>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</si>
  <si>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</si>
  <si>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</si>
  <si>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</si>
  <si>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</si>
  <si>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</si>
  <si>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</si>
  <si>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</si>
  <si>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</si>
  <si>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r>
      <rPr>
        <sz val="9"/>
        <color rgb="FF000000"/>
        <rFont val="宋体"/>
        <family val="3"/>
        <charset val="134"/>
      </rPr>
      <t>（十）卫生健康支出</t>
    </r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</si>
  <si>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</si>
  <si>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</si>
  <si>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</si>
  <si>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</si>
  <si>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</si>
  <si>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</si>
  <si>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</si>
  <si>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</si>
  <si>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</si>
  <si>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r>
      <rPr>
        <sz val="9"/>
        <color rgb="FF000000"/>
        <rFont val="宋体"/>
        <family val="3"/>
        <charset val="134"/>
      </rPr>
      <t>（二十）住房保障支出</t>
    </r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</si>
  <si>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</si>
  <si>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</si>
  <si>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</si>
  <si>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</si>
  <si>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</si>
  <si>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</si>
  <si>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</si>
  <si>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</si>
  <si>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</si>
  <si>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</si>
  <si>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</si>
  <si>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</si>
  <si>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</si>
  <si>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</si>
  <si>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</si>
  <si>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</si>
  <si>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</si>
  <si>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</si>
  <si>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宋体"/>
        <family val="3"/>
        <charset val="134"/>
      </rPr>
      <t>**</t>
    </r>
  </si>
  <si>
    <t>华池县城关小学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</si>
  <si>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</si>
  <si>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</si>
  <si>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</si>
  <si>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theme="1"/>
        <rFont val="宋体"/>
        <family val="3"/>
        <charset val="134"/>
      </rPr>
      <t xml:space="preserve"> </t>
    </r>
  </si>
  <si>
    <t>20805</t>
  </si>
  <si>
    <t>2080505</t>
  </si>
  <si>
    <t>2080506</t>
  </si>
  <si>
    <t>20899</t>
  </si>
  <si>
    <t>2089999</t>
  </si>
  <si>
    <t>210</t>
  </si>
  <si>
    <t>21011</t>
  </si>
  <si>
    <t>221</t>
  </si>
  <si>
    <t>22102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</si>
  <si>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</si>
  <si>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</si>
  <si>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</si>
  <si>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</si>
  <si>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</si>
  <si>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</si>
  <si>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</si>
  <si>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</si>
  <si>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</si>
  <si>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</si>
  <si>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</si>
  <si>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</si>
  <si>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30108</t>
  </si>
  <si>
    <t>机关事业单位基本养老保险缴费</t>
  </si>
  <si>
    <t>30109</t>
  </si>
  <si>
    <t>职业年金缴费</t>
  </si>
  <si>
    <t>30112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</si>
  <si>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</si>
  <si>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</si>
  <si>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</si>
  <si>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</si>
  <si>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</si>
  <si>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</si>
  <si>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</si>
  <si>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取暖费</t>
  </si>
  <si>
    <t>工会经费</t>
  </si>
  <si>
    <t>30229</t>
  </si>
  <si>
    <t>福利费</t>
  </si>
  <si>
    <t>30299</t>
  </si>
  <si>
    <t>其他商品和服务支出（体检费）</t>
  </si>
  <si>
    <t>303</t>
  </si>
  <si>
    <t>对个人和家庭的补助</t>
  </si>
  <si>
    <t>30305</t>
  </si>
  <si>
    <t>生活补助（遗属补助）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</si>
  <si>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</si>
  <si>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</si>
  <si>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</si>
  <si>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</si>
  <si>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</si>
  <si>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</si>
  <si>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</si>
  <si>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</si>
  <si>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</si>
  <si>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</si>
  <si>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</si>
  <si>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</si>
  <si>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</si>
  <si>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</si>
  <si>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</si>
  <si>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</si>
  <si>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</si>
  <si>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</si>
  <si>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</si>
  <si>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</si>
  <si>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</si>
  <si>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</si>
  <si>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</si>
  <si>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</si>
  <si>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</si>
  <si>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</si>
  <si>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</si>
  <si>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</si>
  <si>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</si>
  <si>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</si>
  <si>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</si>
  <si>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</si>
  <si>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</si>
  <si>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</si>
  <si>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</si>
  <si>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</si>
  <si>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</si>
  <si>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family val="3"/>
        <charset val="134"/>
      </rPr>
      <t>部门（单位）名称</t>
    </r>
  </si>
  <si>
    <t>总 体 目 标</t>
  </si>
  <si>
    <t>目标1：确保资金按财务制度、年初预算规定拨付。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</si>
  <si>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</si>
  <si>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</si>
  <si>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</si>
  <si>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</si>
  <si>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</si>
  <si>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</si>
  <si>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</si>
  <si>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</si>
  <si>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r>
      <rPr>
        <sz val="9"/>
        <color rgb="FF000000"/>
        <rFont val="宋体"/>
        <family val="3"/>
        <charset val="134"/>
      </rPr>
      <t>当年财政拨款</t>
    </r>
  </si>
  <si>
    <r>
      <rPr>
        <sz val="9"/>
        <color rgb="FF000000"/>
        <rFont val="宋体"/>
        <family val="3"/>
        <charset val="134"/>
      </rPr>
      <t>公用经费</t>
    </r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</si>
  <si>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</si>
  <si>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</si>
  <si>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</si>
  <si>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</si>
  <si>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</si>
  <si>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</si>
  <si>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</si>
  <si>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</si>
  <si>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</si>
  <si>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</si>
  <si>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</si>
  <si>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</si>
  <si>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</si>
  <si>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</si>
  <si>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</si>
  <si>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</si>
  <si>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</si>
  <si>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</si>
  <si>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</si>
  <si>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</si>
  <si>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</si>
  <si>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</si>
  <si>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</si>
  <si>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</si>
  <si>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</si>
  <si>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</si>
  <si>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</si>
  <si>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t>履职效果</t>
  </si>
  <si>
    <t>部门履职目标</t>
  </si>
  <si>
    <t>指标：资金支付及时性</t>
  </si>
  <si>
    <t>及时</t>
  </si>
  <si>
    <t>指标：支出预算总额</t>
  </si>
  <si>
    <t>1228.44万元</t>
  </si>
  <si>
    <t>服务对象满意度</t>
  </si>
  <si>
    <t>教师满意度</t>
  </si>
  <si>
    <t>家长满意度</t>
  </si>
  <si>
    <t>≥98%</t>
  </si>
  <si>
    <t>学生满意度</t>
  </si>
  <si>
    <t>≥99%</t>
  </si>
  <si>
    <t>能力建设</t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</si>
  <si>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</si>
  <si>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</si>
  <si>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</si>
  <si>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</si>
  <si>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</si>
  <si>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</si>
  <si>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</si>
  <si>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</si>
  <si>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</si>
  <si>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</si>
  <si>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</si>
  <si>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</si>
  <si>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</si>
  <si>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</si>
  <si>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</si>
  <si>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</si>
  <si>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</si>
  <si>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</si>
  <si>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</si>
  <si>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</si>
  <si>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</si>
  <si>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</si>
  <si>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</si>
  <si>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</si>
  <si>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</si>
  <si>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</si>
  <si>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</si>
  <si>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</si>
  <si>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</si>
  <si>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</si>
  <si>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</si>
  <si>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</si>
  <si>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</si>
  <si>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</si>
  <si>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</si>
  <si>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</si>
  <si>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</si>
  <si>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</si>
  <si>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</si>
  <si>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</si>
  <si>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</si>
  <si>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</si>
  <si>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</si>
  <si>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</si>
  <si>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</si>
  <si>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</si>
  <si>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</si>
  <si>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1228.44万元</t>
    <phoneticPr fontId="23" type="noConversion"/>
  </si>
  <si>
    <t>其他社会保障缴费</t>
    <phoneticPr fontId="25" type="noConversion"/>
  </si>
  <si>
    <t>奖金</t>
    <phoneticPr fontId="25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</si>
</sst>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2"/>
      <color theme="1"/>
      <name val="仿宋_GB2312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仿宋_GB2312"/>
      <charset val="134"/>
    </font>
    <font>
      <b/>
      <sz val="10"/>
      <color theme="1"/>
      <name val="宋体"/>
      <family val="3"/>
      <charset val="134"/>
    </font>
    <font>
      <b/>
      <sz val="9"/>
      <name val="SimSun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SimSun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112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7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177" fontId="5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177" fontId="14" fillId="2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top"/>
    </xf>
    <xf numFmtId="49" fontId="17" fillId="0" borderId="1" xfId="0" applyNumberFormat="1" applyFont="1" applyFill="1" applyBorder="1" applyAlignment="1">
      <alignment vertical="center" shrinkToFit="1"/>
    </xf>
    <xf numFmtId="177" fontId="16" fillId="2" borderId="1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top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7" fontId="11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177" fontId="12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2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H26" sqref="H26"/>
    </sheetView>
  </sheetViews>
  <sheetFormatPr defaultColWidth="9" defaultRowHeight="13.5"/>
  <cols>
    <col min="1" max="1" width="24" customWidth="1"/>
    <col min="2" max="2" width="18.125" customWidth="1"/>
    <col min="3" max="3" width="30.625" customWidth="1"/>
    <col min="4" max="4" width="13.75" customWidth="1"/>
  </cols>
  <sheetData>
    <row r="1" spans="1:4" ht="20.25">
      <c r="A1" s="71" t="s">
        <v>0</v>
      </c>
      <c r="B1" s="71"/>
      <c r="C1" s="71"/>
      <c r="D1" s="71"/>
    </row>
    <row r="2" spans="1:4">
      <c r="A2" s="63"/>
      <c r="D2" t="s">
        <v>1</v>
      </c>
    </row>
    <row r="3" spans="1:4" ht="15" customHeight="1">
      <c r="A3" s="72" t="s">
        <v>2</v>
      </c>
      <c r="B3" s="72"/>
      <c r="C3" s="72" t="s">
        <v>3</v>
      </c>
      <c r="D3" s="72"/>
    </row>
    <row r="4" spans="1:4">
      <c r="A4" s="20" t="s">
        <v>4</v>
      </c>
      <c r="B4" s="20" t="s">
        <v>5</v>
      </c>
      <c r="C4" s="20" t="s">
        <v>4</v>
      </c>
      <c r="D4" s="20" t="s">
        <v>5</v>
      </c>
    </row>
    <row r="5" spans="1:4">
      <c r="A5" s="55" t="s">
        <v>6</v>
      </c>
      <c r="B5" s="65">
        <v>1228.4395852</v>
      </c>
      <c r="C5" s="55" t="s">
        <v>7</v>
      </c>
      <c r="D5" s="29"/>
    </row>
    <row r="6" spans="1:4">
      <c r="A6" s="55" t="s">
        <v>8</v>
      </c>
      <c r="B6" s="66"/>
      <c r="C6" s="55" t="s">
        <v>9</v>
      </c>
      <c r="D6" s="29"/>
    </row>
    <row r="7" spans="1:4">
      <c r="A7" s="55" t="s">
        <v>10</v>
      </c>
      <c r="B7" s="66"/>
      <c r="C7" s="55" t="s">
        <v>11</v>
      </c>
      <c r="D7" s="29"/>
    </row>
    <row r="8" spans="1:4">
      <c r="A8" s="55" t="s">
        <v>12</v>
      </c>
      <c r="B8" s="66"/>
      <c r="C8" s="55" t="s">
        <v>13</v>
      </c>
      <c r="D8" s="29"/>
    </row>
    <row r="9" spans="1:4">
      <c r="A9" s="55" t="s">
        <v>14</v>
      </c>
      <c r="B9" s="66"/>
      <c r="C9" s="55" t="s">
        <v>15</v>
      </c>
      <c r="D9" s="56">
        <v>891.62096980000001</v>
      </c>
    </row>
    <row r="10" spans="1:4">
      <c r="A10" s="55" t="s">
        <v>16</v>
      </c>
      <c r="B10" s="66"/>
      <c r="C10" s="55" t="s">
        <v>17</v>
      </c>
      <c r="D10" s="29"/>
    </row>
    <row r="11" spans="1:4">
      <c r="A11" s="55" t="s">
        <v>18</v>
      </c>
      <c r="B11" s="66"/>
      <c r="C11" s="55" t="s">
        <v>19</v>
      </c>
      <c r="D11" s="29"/>
    </row>
    <row r="12" spans="1:4">
      <c r="A12" s="55" t="s">
        <v>20</v>
      </c>
      <c r="B12" s="66"/>
      <c r="C12" s="55" t="s">
        <v>21</v>
      </c>
      <c r="D12" s="56">
        <v>191.3668164</v>
      </c>
    </row>
    <row r="13" spans="1:4">
      <c r="A13" s="55" t="s">
        <v>22</v>
      </c>
      <c r="B13" s="66"/>
      <c r="C13" s="55" t="s">
        <v>23</v>
      </c>
      <c r="D13" s="29"/>
    </row>
    <row r="14" spans="1:4">
      <c r="A14" s="55"/>
      <c r="B14" s="58"/>
      <c r="C14" s="55" t="s">
        <v>24</v>
      </c>
      <c r="D14" s="56">
        <v>60.649551000000002</v>
      </c>
    </row>
    <row r="15" spans="1:4">
      <c r="A15" s="55"/>
      <c r="B15" s="58"/>
      <c r="C15" s="55" t="s">
        <v>25</v>
      </c>
      <c r="D15" s="29"/>
    </row>
    <row r="16" spans="1:4">
      <c r="A16" s="55"/>
      <c r="B16" s="58"/>
      <c r="C16" s="55" t="s">
        <v>26</v>
      </c>
      <c r="D16" s="29"/>
    </row>
    <row r="17" spans="1:4">
      <c r="A17" s="55"/>
      <c r="B17" s="58"/>
      <c r="C17" s="55" t="s">
        <v>27</v>
      </c>
      <c r="D17" s="29"/>
    </row>
    <row r="18" spans="1:4">
      <c r="A18" s="55"/>
      <c r="B18" s="58"/>
      <c r="C18" s="55" t="s">
        <v>28</v>
      </c>
      <c r="D18" s="29"/>
    </row>
    <row r="19" spans="1:4">
      <c r="A19" s="55"/>
      <c r="B19" s="58"/>
      <c r="C19" s="55" t="s">
        <v>29</v>
      </c>
      <c r="D19" s="29"/>
    </row>
    <row r="20" spans="1:4">
      <c r="A20" s="55"/>
      <c r="B20" s="58"/>
      <c r="C20" s="55" t="s">
        <v>30</v>
      </c>
      <c r="D20" s="29"/>
    </row>
    <row r="21" spans="1:4">
      <c r="A21" s="55"/>
      <c r="B21" s="58"/>
      <c r="C21" s="55" t="s">
        <v>31</v>
      </c>
      <c r="D21" s="29"/>
    </row>
    <row r="22" spans="1:4">
      <c r="A22" s="55"/>
      <c r="B22" s="58"/>
      <c r="C22" s="55" t="s">
        <v>32</v>
      </c>
      <c r="D22" s="29"/>
    </row>
    <row r="23" spans="1:4">
      <c r="A23" s="55"/>
      <c r="B23" s="58"/>
      <c r="C23" s="55" t="s">
        <v>33</v>
      </c>
      <c r="D23" s="29"/>
    </row>
    <row r="24" spans="1:4">
      <c r="A24" s="55"/>
      <c r="B24" s="58"/>
      <c r="C24" s="55" t="s">
        <v>34</v>
      </c>
      <c r="D24" s="56">
        <v>84.802248000000006</v>
      </c>
    </row>
    <row r="25" spans="1:4">
      <c r="A25" s="55"/>
      <c r="B25" s="58"/>
      <c r="C25" s="55" t="s">
        <v>35</v>
      </c>
      <c r="D25" s="29"/>
    </row>
    <row r="26" spans="1:4">
      <c r="A26" s="55"/>
      <c r="B26" s="58"/>
      <c r="C26" s="55" t="s">
        <v>36</v>
      </c>
      <c r="D26" s="29"/>
    </row>
    <row r="27" spans="1:4">
      <c r="A27" s="55"/>
      <c r="B27" s="58"/>
      <c r="C27" s="55" t="s">
        <v>37</v>
      </c>
      <c r="D27" s="29"/>
    </row>
    <row r="28" spans="1:4">
      <c r="A28" s="55"/>
      <c r="B28" s="58"/>
      <c r="C28" s="55" t="s">
        <v>38</v>
      </c>
      <c r="D28" s="29"/>
    </row>
    <row r="29" spans="1:4">
      <c r="A29" s="55"/>
      <c r="B29" s="58"/>
      <c r="C29" s="55" t="s">
        <v>39</v>
      </c>
      <c r="D29" s="29"/>
    </row>
    <row r="30" spans="1:4">
      <c r="A30" s="55"/>
      <c r="B30" s="58"/>
      <c r="C30" s="55" t="s">
        <v>40</v>
      </c>
      <c r="D30" s="29"/>
    </row>
    <row r="31" spans="1:4">
      <c r="A31" s="55"/>
      <c r="B31" s="58"/>
      <c r="C31" s="55" t="s">
        <v>41</v>
      </c>
      <c r="D31" s="29"/>
    </row>
    <row r="32" spans="1:4">
      <c r="A32" s="55"/>
      <c r="B32" s="58"/>
      <c r="C32" s="55" t="s">
        <v>42</v>
      </c>
      <c r="D32" s="29"/>
    </row>
    <row r="33" spans="1:4">
      <c r="A33" s="55"/>
      <c r="B33" s="58"/>
      <c r="C33" s="55" t="s">
        <v>43</v>
      </c>
      <c r="D33" s="29"/>
    </row>
    <row r="34" spans="1:4">
      <c r="A34" s="55"/>
      <c r="B34" s="58"/>
      <c r="C34" s="55" t="s">
        <v>44</v>
      </c>
      <c r="D34" s="29"/>
    </row>
    <row r="35" spans="1:4">
      <c r="A35" s="55"/>
      <c r="B35" s="58"/>
      <c r="C35" s="55"/>
      <c r="D35" s="67"/>
    </row>
    <row r="36" spans="1:4">
      <c r="A36" s="20" t="s">
        <v>45</v>
      </c>
      <c r="B36" s="23">
        <f>B40</f>
        <v>1228.4395852</v>
      </c>
      <c r="C36" s="20" t="s">
        <v>46</v>
      </c>
      <c r="D36" s="68">
        <f>SUM(D5:D34)</f>
        <v>1228.4395852</v>
      </c>
    </row>
    <row r="37" spans="1:4">
      <c r="A37" s="55" t="s">
        <v>47</v>
      </c>
      <c r="B37" s="26"/>
      <c r="C37" s="55" t="s">
        <v>48</v>
      </c>
      <c r="D37" s="26"/>
    </row>
    <row r="38" spans="1:4">
      <c r="A38" s="55" t="s">
        <v>49</v>
      </c>
      <c r="B38" s="26"/>
      <c r="C38" s="55"/>
      <c r="D38" s="69"/>
    </row>
    <row r="39" spans="1:4">
      <c r="A39" s="70"/>
      <c r="B39" s="59"/>
      <c r="C39" s="70"/>
      <c r="D39" s="69"/>
    </row>
    <row r="40" spans="1:4">
      <c r="A40" s="20" t="s">
        <v>50</v>
      </c>
      <c r="B40" s="23">
        <f>D40</f>
        <v>1228.4395852</v>
      </c>
      <c r="C40" s="20" t="s">
        <v>51</v>
      </c>
      <c r="D40" s="60">
        <f>D36</f>
        <v>1228.4395852</v>
      </c>
    </row>
    <row r="41" spans="1:4" ht="22.5">
      <c r="A41" s="32" t="s">
        <v>52</v>
      </c>
    </row>
  </sheetData>
  <mergeCells count="3">
    <mergeCell ref="A1:D1"/>
    <mergeCell ref="A3:B3"/>
    <mergeCell ref="C3:D3"/>
  </mergeCells>
  <phoneticPr fontId="25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E6" sqref="E6"/>
    </sheetView>
  </sheetViews>
  <sheetFormatPr defaultColWidth="9" defaultRowHeight="13.5"/>
  <cols>
    <col min="1" max="1" width="48.125" customWidth="1"/>
    <col min="2" max="2" width="34.25" customWidth="1"/>
  </cols>
  <sheetData>
    <row r="1" spans="1:2" ht="20.25">
      <c r="A1" s="73" t="s">
        <v>216</v>
      </c>
      <c r="B1" s="73"/>
    </row>
    <row r="2" spans="1:2">
      <c r="A2" s="12"/>
      <c r="B2" s="13" t="s">
        <v>1</v>
      </c>
    </row>
    <row r="3" spans="1:2" ht="15" customHeight="1">
      <c r="A3" s="76" t="s">
        <v>217</v>
      </c>
      <c r="B3" s="77" t="s">
        <v>218</v>
      </c>
    </row>
    <row r="4" spans="1:2">
      <c r="A4" s="76"/>
      <c r="B4" s="77"/>
    </row>
    <row r="5" spans="1:2">
      <c r="A5" s="15" t="s">
        <v>54</v>
      </c>
      <c r="B5" s="14">
        <v>1</v>
      </c>
    </row>
    <row r="6" spans="1:2">
      <c r="A6" s="16" t="s">
        <v>78</v>
      </c>
      <c r="B6" s="17"/>
    </row>
    <row r="7" spans="1:2">
      <c r="A7" s="18" t="s">
        <v>219</v>
      </c>
      <c r="B7" s="17"/>
    </row>
    <row r="8" spans="1:2">
      <c r="A8" s="18"/>
      <c r="B8" s="17"/>
    </row>
    <row r="9" spans="1:2">
      <c r="A9" s="18"/>
      <c r="B9" s="17"/>
    </row>
    <row r="10" spans="1:2">
      <c r="A10" s="18"/>
      <c r="B10" s="17"/>
    </row>
    <row r="11" spans="1:2">
      <c r="A11" s="18"/>
      <c r="B11" s="17"/>
    </row>
    <row r="12" spans="1:2">
      <c r="A12" s="18"/>
      <c r="B12" s="17"/>
    </row>
    <row r="13" spans="1:2">
      <c r="A13" s="18"/>
      <c r="B13" s="17"/>
    </row>
    <row r="14" spans="1:2">
      <c r="A14" s="18"/>
      <c r="B14" s="17"/>
    </row>
    <row r="15" spans="1:2">
      <c r="A15" s="18"/>
      <c r="B15" s="17"/>
    </row>
    <row r="16" spans="1:2">
      <c r="A16" s="19" t="s">
        <v>52</v>
      </c>
    </row>
  </sheetData>
  <mergeCells count="3">
    <mergeCell ref="A1:B1"/>
    <mergeCell ref="A3:A4"/>
    <mergeCell ref="B3:B4"/>
  </mergeCells>
  <phoneticPr fontId="25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C20" sqref="C20"/>
    </sheetView>
  </sheetViews>
  <sheetFormatPr defaultColWidth="9" defaultRowHeight="13.5"/>
  <cols>
    <col min="1" max="1" width="18" customWidth="1"/>
    <col min="3" max="5" width="20.125" customWidth="1"/>
  </cols>
  <sheetData>
    <row r="1" spans="1:5" ht="20.25">
      <c r="A1" s="73" t="s">
        <v>220</v>
      </c>
      <c r="B1" s="73"/>
      <c r="C1" s="73"/>
      <c r="D1" s="73"/>
      <c r="E1" s="73"/>
    </row>
    <row r="2" spans="1:5">
      <c r="A2" s="12"/>
      <c r="B2" s="13"/>
      <c r="C2" s="13"/>
      <c r="D2" s="13"/>
      <c r="E2" s="13" t="s">
        <v>1</v>
      </c>
    </row>
    <row r="3" spans="1:5">
      <c r="A3" s="20" t="s">
        <v>136</v>
      </c>
      <c r="B3" s="20" t="s">
        <v>97</v>
      </c>
      <c r="C3" s="20" t="s">
        <v>221</v>
      </c>
      <c r="D3" s="20" t="s">
        <v>222</v>
      </c>
      <c r="E3" s="20" t="s">
        <v>223</v>
      </c>
    </row>
    <row r="4" spans="1:5">
      <c r="A4" s="20" t="s">
        <v>54</v>
      </c>
      <c r="B4" s="20">
        <v>1</v>
      </c>
      <c r="C4" s="20">
        <v>2</v>
      </c>
      <c r="D4" s="20">
        <v>3</v>
      </c>
      <c r="E4" s="20">
        <v>4</v>
      </c>
    </row>
    <row r="5" spans="1:5">
      <c r="A5" s="16" t="s">
        <v>78</v>
      </c>
      <c r="B5" s="17"/>
      <c r="C5" s="17"/>
      <c r="D5" s="17"/>
      <c r="E5" s="17"/>
    </row>
    <row r="6" spans="1:5">
      <c r="A6" s="18" t="s">
        <v>219</v>
      </c>
      <c r="B6" s="17"/>
      <c r="C6" s="17"/>
      <c r="D6" s="17"/>
      <c r="E6" s="17"/>
    </row>
    <row r="7" spans="1:5">
      <c r="A7" s="18"/>
      <c r="B7" s="17"/>
      <c r="C7" s="17"/>
      <c r="D7" s="17"/>
      <c r="E7" s="17"/>
    </row>
    <row r="8" spans="1:5">
      <c r="A8" s="18"/>
      <c r="B8" s="17"/>
      <c r="C8" s="17"/>
      <c r="D8" s="17"/>
      <c r="E8" s="17"/>
    </row>
    <row r="9" spans="1:5">
      <c r="A9" s="18"/>
      <c r="B9" s="17"/>
      <c r="C9" s="17"/>
      <c r="D9" s="17"/>
      <c r="E9" s="17"/>
    </row>
    <row r="10" spans="1:5">
      <c r="A10" s="18"/>
      <c r="B10" s="17"/>
      <c r="C10" s="17"/>
      <c r="D10" s="17"/>
      <c r="E10" s="17"/>
    </row>
    <row r="11" spans="1:5">
      <c r="A11" s="18"/>
      <c r="B11" s="17"/>
      <c r="C11" s="17"/>
      <c r="D11" s="17"/>
      <c r="E11" s="17"/>
    </row>
    <row r="12" spans="1:5">
      <c r="A12" s="18"/>
      <c r="B12" s="17"/>
      <c r="C12" s="17"/>
      <c r="D12" s="17"/>
      <c r="E12" s="17"/>
    </row>
    <row r="13" spans="1:5">
      <c r="A13" s="18"/>
      <c r="B13" s="17"/>
      <c r="C13" s="17"/>
      <c r="D13" s="17"/>
      <c r="E13" s="17"/>
    </row>
    <row r="14" spans="1:5">
      <c r="A14" s="18"/>
      <c r="B14" s="17"/>
      <c r="C14" s="17"/>
      <c r="D14" s="17"/>
      <c r="E14" s="17"/>
    </row>
    <row r="15" spans="1:5">
      <c r="A15" s="19" t="s">
        <v>52</v>
      </c>
    </row>
  </sheetData>
  <mergeCells count="1">
    <mergeCell ref="A1:E1"/>
  </mergeCells>
  <phoneticPr fontId="25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9" sqref="A9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73" t="s">
        <v>224</v>
      </c>
      <c r="B1" s="73"/>
    </row>
    <row r="2" spans="1:2">
      <c r="A2" s="12"/>
      <c r="B2" s="13" t="s">
        <v>1</v>
      </c>
    </row>
    <row r="3" spans="1:2" ht="15" customHeight="1">
      <c r="A3" s="76" t="s">
        <v>217</v>
      </c>
      <c r="B3" s="77" t="s">
        <v>218</v>
      </c>
    </row>
    <row r="4" spans="1:2">
      <c r="A4" s="76"/>
      <c r="B4" s="77"/>
    </row>
    <row r="5" spans="1:2">
      <c r="A5" s="15" t="s">
        <v>54</v>
      </c>
      <c r="B5" s="14">
        <v>1</v>
      </c>
    </row>
    <row r="6" spans="1:2">
      <c r="A6" s="16" t="s">
        <v>78</v>
      </c>
      <c r="B6" s="17"/>
    </row>
    <row r="7" spans="1:2">
      <c r="A7" s="18" t="s">
        <v>219</v>
      </c>
      <c r="B7" s="17"/>
    </row>
    <row r="8" spans="1:2">
      <c r="A8" s="18"/>
      <c r="B8" s="17"/>
    </row>
    <row r="9" spans="1:2">
      <c r="A9" s="18"/>
      <c r="B9" s="17"/>
    </row>
    <row r="10" spans="1:2">
      <c r="A10" s="18"/>
      <c r="B10" s="17"/>
    </row>
    <row r="11" spans="1:2">
      <c r="A11" s="18"/>
      <c r="B11" s="17"/>
    </row>
    <row r="12" spans="1:2">
      <c r="A12" s="18"/>
      <c r="B12" s="17"/>
    </row>
    <row r="13" spans="1:2">
      <c r="A13" s="18"/>
      <c r="B13" s="17"/>
    </row>
    <row r="14" spans="1:2">
      <c r="A14" s="18"/>
      <c r="B14" s="17"/>
    </row>
    <row r="15" spans="1:2">
      <c r="A15" s="18"/>
      <c r="B15" s="17"/>
    </row>
    <row r="16" spans="1:2">
      <c r="A16" s="19" t="s">
        <v>52</v>
      </c>
    </row>
  </sheetData>
  <mergeCells count="3">
    <mergeCell ref="A1:B1"/>
    <mergeCell ref="A3:A4"/>
    <mergeCell ref="B3:B4"/>
  </mergeCells>
  <phoneticPr fontId="25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L24" sqref="L24"/>
    </sheetView>
  </sheetViews>
  <sheetFormatPr defaultColWidth="9" defaultRowHeight="13.5"/>
  <cols>
    <col min="2" max="2" width="13.625" customWidth="1"/>
    <col min="3" max="3" width="11.5" customWidth="1"/>
    <col min="4" max="4" width="12.5" customWidth="1"/>
    <col min="5" max="5" width="17.625" customWidth="1"/>
    <col min="6" max="6" width="13.375" customWidth="1"/>
    <col min="7" max="7" width="8.625" customWidth="1"/>
  </cols>
  <sheetData>
    <row r="1" spans="1:7" ht="18.75">
      <c r="A1" s="98" t="s">
        <v>225</v>
      </c>
      <c r="B1" s="98"/>
      <c r="C1" s="98"/>
      <c r="D1" s="98"/>
      <c r="E1" s="98"/>
      <c r="F1" s="98"/>
      <c r="G1" s="98"/>
    </row>
    <row r="2" spans="1:7" ht="14.25">
      <c r="A2" s="99" t="s">
        <v>226</v>
      </c>
      <c r="B2" s="99"/>
      <c r="C2" s="99"/>
      <c r="D2" s="99"/>
      <c r="E2" s="99"/>
      <c r="F2" s="99"/>
      <c r="G2" s="99"/>
    </row>
    <row r="3" spans="1:7" ht="20.100000000000001" customHeight="1">
      <c r="A3" s="82" t="s">
        <v>227</v>
      </c>
      <c r="B3" s="82"/>
      <c r="C3" s="82"/>
      <c r="D3" s="82" t="s">
        <v>142</v>
      </c>
      <c r="E3" s="82"/>
      <c r="F3" s="82"/>
      <c r="G3" s="82"/>
    </row>
    <row r="4" spans="1:7" ht="20.100000000000001" customHeight="1">
      <c r="A4" s="82" t="s">
        <v>228</v>
      </c>
      <c r="B4" s="97" t="s">
        <v>229</v>
      </c>
      <c r="C4" s="97"/>
      <c r="D4" s="97"/>
      <c r="E4" s="97"/>
      <c r="F4" s="97"/>
      <c r="G4" s="97"/>
    </row>
    <row r="5" spans="1:7" ht="20.100000000000001" customHeight="1">
      <c r="A5" s="82"/>
      <c r="B5" s="97" t="s">
        <v>230</v>
      </c>
      <c r="C5" s="97"/>
      <c r="D5" s="97"/>
      <c r="E5" s="97"/>
      <c r="F5" s="97"/>
      <c r="G5" s="97"/>
    </row>
    <row r="6" spans="1:7" ht="20.100000000000001" customHeight="1">
      <c r="A6" s="82"/>
      <c r="B6" s="97" t="s">
        <v>231</v>
      </c>
      <c r="C6" s="97"/>
      <c r="D6" s="97"/>
      <c r="E6" s="97"/>
      <c r="F6" s="97"/>
      <c r="G6" s="97"/>
    </row>
    <row r="7" spans="1:7" ht="20.100000000000001" customHeight="1">
      <c r="A7" s="82" t="s">
        <v>232</v>
      </c>
      <c r="B7" s="82" t="s">
        <v>233</v>
      </c>
      <c r="C7" s="82"/>
      <c r="D7" s="82"/>
      <c r="E7" s="5" t="s">
        <v>234</v>
      </c>
      <c r="F7" s="5" t="s">
        <v>235</v>
      </c>
      <c r="G7" s="5" t="s">
        <v>234</v>
      </c>
    </row>
    <row r="8" spans="1:7" ht="20.100000000000001" customHeight="1">
      <c r="A8" s="82"/>
      <c r="B8" s="82" t="s">
        <v>236</v>
      </c>
      <c r="C8" s="82" t="s">
        <v>237</v>
      </c>
      <c r="D8" s="82"/>
      <c r="E8" s="6">
        <v>1177.6936654000001</v>
      </c>
      <c r="F8" s="5" t="s">
        <v>238</v>
      </c>
      <c r="G8" s="7">
        <f>E10</f>
        <v>1228.4395852</v>
      </c>
    </row>
    <row r="9" spans="1:7" ht="20.100000000000001" customHeight="1">
      <c r="A9" s="82"/>
      <c r="B9" s="82"/>
      <c r="C9" s="82" t="s">
        <v>239</v>
      </c>
      <c r="D9" s="82"/>
      <c r="E9" s="6">
        <v>50.745919800000003</v>
      </c>
      <c r="F9" s="5" t="s">
        <v>240</v>
      </c>
      <c r="G9" s="5">
        <v>0</v>
      </c>
    </row>
    <row r="10" spans="1:7" ht="20.100000000000001" customHeight="1">
      <c r="A10" s="82"/>
      <c r="B10" s="82"/>
      <c r="C10" s="82" t="s">
        <v>241</v>
      </c>
      <c r="D10" s="82"/>
      <c r="E10" s="7">
        <f>SUM(E8:E9)</f>
        <v>1228.4395852</v>
      </c>
      <c r="F10" s="5" t="s">
        <v>242</v>
      </c>
      <c r="G10" s="5">
        <v>0</v>
      </c>
    </row>
    <row r="11" spans="1:7" ht="20.100000000000001" customHeight="1">
      <c r="A11" s="82"/>
      <c r="B11" s="82" t="s">
        <v>243</v>
      </c>
      <c r="C11" s="82"/>
      <c r="D11" s="82"/>
      <c r="E11" s="86">
        <v>0</v>
      </c>
      <c r="F11" s="5" t="s">
        <v>244</v>
      </c>
      <c r="G11" s="5">
        <v>0</v>
      </c>
    </row>
    <row r="12" spans="1:7" ht="20.100000000000001" customHeight="1">
      <c r="A12" s="82"/>
      <c r="B12" s="82"/>
      <c r="C12" s="82"/>
      <c r="D12" s="82"/>
      <c r="E12" s="86"/>
      <c r="F12" s="5" t="s">
        <v>245</v>
      </c>
      <c r="G12" s="5">
        <v>0</v>
      </c>
    </row>
    <row r="13" spans="1:7" ht="20.100000000000001" customHeight="1">
      <c r="A13" s="83" t="s">
        <v>246</v>
      </c>
      <c r="B13" s="5" t="s">
        <v>247</v>
      </c>
      <c r="C13" s="82" t="s">
        <v>248</v>
      </c>
      <c r="D13" s="82"/>
      <c r="E13" s="5" t="s">
        <v>249</v>
      </c>
      <c r="F13" s="82" t="s">
        <v>250</v>
      </c>
      <c r="G13" s="82"/>
    </row>
    <row r="14" spans="1:7" ht="24" customHeight="1">
      <c r="A14" s="83"/>
      <c r="B14" s="82" t="s">
        <v>251</v>
      </c>
      <c r="C14" s="82" t="s">
        <v>252</v>
      </c>
      <c r="D14" s="82"/>
      <c r="E14" s="5" t="s">
        <v>253</v>
      </c>
      <c r="F14" s="82" t="s">
        <v>254</v>
      </c>
      <c r="G14" s="82"/>
    </row>
    <row r="15" spans="1:7" ht="22.5" customHeight="1">
      <c r="A15" s="83"/>
      <c r="B15" s="82"/>
      <c r="C15" s="82" t="s">
        <v>255</v>
      </c>
      <c r="D15" s="82"/>
      <c r="E15" s="5" t="s">
        <v>256</v>
      </c>
      <c r="F15" s="82" t="s">
        <v>257</v>
      </c>
      <c r="G15" s="82"/>
    </row>
    <row r="16" spans="1:7" ht="22.5" customHeight="1">
      <c r="A16" s="83"/>
      <c r="B16" s="82"/>
      <c r="C16" s="82" t="s">
        <v>258</v>
      </c>
      <c r="D16" s="82"/>
      <c r="E16" s="5" t="s">
        <v>259</v>
      </c>
      <c r="F16" s="82" t="s">
        <v>260</v>
      </c>
      <c r="G16" s="82"/>
    </row>
    <row r="17" spans="1:7" ht="22.5" customHeight="1">
      <c r="A17" s="83"/>
      <c r="B17" s="82"/>
      <c r="C17" s="90" t="s">
        <v>261</v>
      </c>
      <c r="D17" s="91"/>
      <c r="E17" s="5" t="s">
        <v>262</v>
      </c>
      <c r="F17" s="90" t="s">
        <v>263</v>
      </c>
      <c r="G17" s="91"/>
    </row>
    <row r="18" spans="1:7" ht="22.5" customHeight="1">
      <c r="A18" s="83"/>
      <c r="B18" s="82"/>
      <c r="C18" s="90" t="s">
        <v>264</v>
      </c>
      <c r="D18" s="91"/>
      <c r="E18" s="5" t="s">
        <v>265</v>
      </c>
      <c r="F18" s="90" t="s">
        <v>266</v>
      </c>
      <c r="G18" s="91"/>
    </row>
    <row r="19" spans="1:7" ht="22.5" customHeight="1">
      <c r="A19" s="83"/>
      <c r="B19" s="82" t="s">
        <v>267</v>
      </c>
      <c r="C19" s="87" t="s">
        <v>268</v>
      </c>
      <c r="D19" s="88"/>
      <c r="E19" s="9" t="s">
        <v>269</v>
      </c>
      <c r="F19" s="90" t="s">
        <v>270</v>
      </c>
      <c r="G19" s="91"/>
    </row>
    <row r="20" spans="1:7" ht="22.5" customHeight="1">
      <c r="A20" s="83"/>
      <c r="B20" s="82"/>
      <c r="C20" s="84"/>
      <c r="D20" s="89"/>
      <c r="E20" s="10" t="s">
        <v>271</v>
      </c>
      <c r="F20" s="96" t="s">
        <v>327</v>
      </c>
      <c r="G20" s="93"/>
    </row>
    <row r="21" spans="1:7" ht="22.5" customHeight="1">
      <c r="A21" s="83"/>
      <c r="B21" s="82"/>
      <c r="C21" s="82" t="s">
        <v>273</v>
      </c>
      <c r="D21" s="82"/>
      <c r="E21" s="8" t="s">
        <v>274</v>
      </c>
      <c r="F21" s="82" t="s">
        <v>263</v>
      </c>
      <c r="G21" s="82"/>
    </row>
    <row r="22" spans="1:7" ht="22.5" customHeight="1">
      <c r="A22" s="83"/>
      <c r="B22" s="82"/>
      <c r="C22" s="82"/>
      <c r="D22" s="82"/>
      <c r="E22" s="8" t="s">
        <v>275</v>
      </c>
      <c r="F22" s="82" t="s">
        <v>276</v>
      </c>
      <c r="G22" s="82"/>
    </row>
    <row r="23" spans="1:7" ht="22.5" customHeight="1">
      <c r="A23" s="83"/>
      <c r="B23" s="82"/>
      <c r="C23" s="82"/>
      <c r="D23" s="82"/>
      <c r="E23" s="5" t="s">
        <v>277</v>
      </c>
      <c r="F23" s="82" t="s">
        <v>278</v>
      </c>
      <c r="G23" s="82"/>
    </row>
    <row r="24" spans="1:7" ht="22.5" customHeight="1">
      <c r="A24" s="83"/>
      <c r="B24" s="84" t="s">
        <v>279</v>
      </c>
      <c r="C24" s="82" t="s">
        <v>280</v>
      </c>
      <c r="D24" s="82"/>
      <c r="E24" s="11" t="s">
        <v>281</v>
      </c>
      <c r="F24" s="92" t="s">
        <v>272</v>
      </c>
      <c r="G24" s="93"/>
    </row>
    <row r="25" spans="1:7" ht="22.5" customHeight="1">
      <c r="A25" s="83"/>
      <c r="B25" s="84"/>
      <c r="C25" s="82" t="s">
        <v>282</v>
      </c>
      <c r="D25" s="82"/>
      <c r="E25" s="11" t="s">
        <v>283</v>
      </c>
      <c r="F25" s="94">
        <v>1</v>
      </c>
      <c r="G25" s="95"/>
    </row>
    <row r="26" spans="1:7" ht="22.5" customHeight="1">
      <c r="A26" s="83"/>
      <c r="B26" s="84"/>
      <c r="C26" s="82" t="s">
        <v>284</v>
      </c>
      <c r="D26" s="82"/>
      <c r="E26" s="5" t="s">
        <v>285</v>
      </c>
      <c r="F26" s="90" t="s">
        <v>286</v>
      </c>
      <c r="G26" s="91"/>
    </row>
    <row r="27" spans="1:7" ht="22.5" customHeight="1">
      <c r="A27" s="83"/>
      <c r="B27" s="84"/>
      <c r="C27" s="82" t="s">
        <v>287</v>
      </c>
      <c r="D27" s="82"/>
      <c r="E27" s="5" t="s">
        <v>288</v>
      </c>
      <c r="F27" s="82" t="s">
        <v>263</v>
      </c>
      <c r="G27" s="82"/>
    </row>
    <row r="28" spans="1:7" ht="22.5" customHeight="1">
      <c r="A28" s="83"/>
      <c r="B28" s="84"/>
      <c r="C28" s="82" t="s">
        <v>289</v>
      </c>
      <c r="D28" s="82"/>
      <c r="E28" s="5" t="s">
        <v>290</v>
      </c>
      <c r="F28" s="82" t="s">
        <v>291</v>
      </c>
      <c r="G28" s="82"/>
    </row>
    <row r="29" spans="1:7" ht="22.5" customHeight="1">
      <c r="A29" s="83"/>
      <c r="B29" s="85"/>
      <c r="C29" s="82" t="s">
        <v>292</v>
      </c>
      <c r="D29" s="82"/>
      <c r="E29" s="5" t="s">
        <v>293</v>
      </c>
      <c r="F29" s="82" t="s">
        <v>263</v>
      </c>
      <c r="G29" s="82"/>
    </row>
    <row r="30" spans="1:7">
      <c r="A30" s="78" t="s">
        <v>294</v>
      </c>
      <c r="B30" s="78"/>
      <c r="C30" s="78"/>
      <c r="D30" s="78"/>
      <c r="E30" s="78"/>
      <c r="F30" s="78"/>
      <c r="G30" s="79"/>
    </row>
    <row r="31" spans="1:7">
      <c r="A31" s="78"/>
      <c r="B31" s="78"/>
      <c r="C31" s="78"/>
      <c r="D31" s="78"/>
      <c r="E31" s="78"/>
      <c r="F31" s="78"/>
      <c r="G31" s="79"/>
    </row>
    <row r="32" spans="1:7">
      <c r="A32" s="78"/>
      <c r="B32" s="78"/>
      <c r="C32" s="78"/>
      <c r="D32" s="78"/>
      <c r="E32" s="78"/>
      <c r="F32" s="78"/>
      <c r="G32" s="79"/>
    </row>
    <row r="33" spans="1:7">
      <c r="A33" s="78"/>
      <c r="B33" s="78"/>
      <c r="C33" s="78"/>
      <c r="D33" s="78"/>
      <c r="E33" s="78"/>
      <c r="F33" s="78"/>
      <c r="G33" s="79"/>
    </row>
    <row r="34" spans="1:7">
      <c r="A34" s="80"/>
      <c r="B34" s="80"/>
      <c r="C34" s="80"/>
      <c r="D34" s="80"/>
      <c r="E34" s="80"/>
      <c r="F34" s="80"/>
      <c r="G34" s="81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7:D27"/>
    <mergeCell ref="F27:G27"/>
    <mergeCell ref="C28:D28"/>
    <mergeCell ref="F28:G28"/>
    <mergeCell ref="F22:G22"/>
    <mergeCell ref="F23:G23"/>
    <mergeCell ref="C24:D24"/>
    <mergeCell ref="F24:G24"/>
    <mergeCell ref="C25:D25"/>
    <mergeCell ref="F25:G25"/>
    <mergeCell ref="A30:G34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C26:D26"/>
    <mergeCell ref="F26:G26"/>
  </mergeCells>
  <phoneticPr fontId="2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A29" sqref="A29:XFD32"/>
    </sheetView>
  </sheetViews>
  <sheetFormatPr defaultColWidth="9" defaultRowHeight="13.5"/>
  <sheetData>
    <row r="1" spans="1:7" ht="18.75">
      <c r="A1" s="111" t="s">
        <v>295</v>
      </c>
      <c r="B1" s="98"/>
      <c r="C1" s="98"/>
      <c r="D1" s="98"/>
      <c r="E1" s="98"/>
      <c r="F1" s="98"/>
      <c r="G1" s="98"/>
    </row>
    <row r="2" spans="1:7" ht="24">
      <c r="A2" s="78" t="s">
        <v>296</v>
      </c>
      <c r="B2" s="78"/>
      <c r="C2" s="78"/>
      <c r="D2" s="78"/>
      <c r="E2" s="1" t="s">
        <v>297</v>
      </c>
      <c r="F2" s="78"/>
      <c r="G2" s="78"/>
    </row>
    <row r="3" spans="1:7" ht="15" customHeight="1">
      <c r="A3" s="78" t="s">
        <v>298</v>
      </c>
      <c r="B3" s="78"/>
      <c r="C3" s="78"/>
      <c r="D3" s="78"/>
      <c r="E3" s="1" t="s">
        <v>299</v>
      </c>
      <c r="F3" s="78"/>
      <c r="G3" s="78"/>
    </row>
    <row r="4" spans="1:7" ht="15" customHeight="1">
      <c r="A4" s="100" t="s">
        <v>300</v>
      </c>
      <c r="B4" s="100"/>
      <c r="C4" s="109" t="s">
        <v>301</v>
      </c>
      <c r="D4" s="109"/>
      <c r="E4" s="110"/>
      <c r="F4" s="110"/>
      <c r="G4" s="110"/>
    </row>
    <row r="5" spans="1:7" ht="15" customHeight="1">
      <c r="A5" s="100"/>
      <c r="B5" s="100"/>
      <c r="C5" s="101" t="s">
        <v>302</v>
      </c>
      <c r="D5" s="101"/>
      <c r="E5" s="110"/>
      <c r="F5" s="110"/>
      <c r="G5" s="110"/>
    </row>
    <row r="6" spans="1:7" ht="15" customHeight="1">
      <c r="A6" s="100"/>
      <c r="B6" s="100"/>
      <c r="C6" s="101" t="s">
        <v>303</v>
      </c>
      <c r="D6" s="101"/>
      <c r="E6" s="110"/>
      <c r="F6" s="110"/>
      <c r="G6" s="110"/>
    </row>
    <row r="7" spans="1:7" ht="15" customHeight="1">
      <c r="A7" s="100" t="s">
        <v>304</v>
      </c>
      <c r="B7" s="108" t="s">
        <v>305</v>
      </c>
      <c r="C7" s="108"/>
      <c r="D7" s="108"/>
      <c r="E7" s="108"/>
      <c r="F7" s="108"/>
      <c r="G7" s="108"/>
    </row>
    <row r="8" spans="1:7" ht="15" customHeight="1">
      <c r="A8" s="100"/>
      <c r="B8" s="109" t="s">
        <v>306</v>
      </c>
      <c r="C8" s="109"/>
      <c r="D8" s="109"/>
      <c r="E8" s="109"/>
      <c r="F8" s="109"/>
      <c r="G8" s="109"/>
    </row>
    <row r="9" spans="1:7" ht="13.5" customHeight="1">
      <c r="A9" s="100" t="s">
        <v>307</v>
      </c>
      <c r="B9" s="2" t="s">
        <v>308</v>
      </c>
      <c r="C9" s="2" t="s">
        <v>309</v>
      </c>
      <c r="D9" s="108" t="s">
        <v>310</v>
      </c>
      <c r="E9" s="108"/>
      <c r="F9" s="108"/>
      <c r="G9" s="2" t="s">
        <v>311</v>
      </c>
    </row>
    <row r="10" spans="1:7" ht="13.5" customHeight="1">
      <c r="A10" s="100"/>
      <c r="B10" s="102" t="s">
        <v>312</v>
      </c>
      <c r="C10" s="2" t="s">
        <v>313</v>
      </c>
      <c r="D10" s="105" t="s">
        <v>314</v>
      </c>
      <c r="E10" s="106"/>
      <c r="F10" s="107"/>
      <c r="G10" s="2"/>
    </row>
    <row r="11" spans="1:7" ht="13.5" customHeight="1">
      <c r="A11" s="100"/>
      <c r="B11" s="103"/>
      <c r="C11" s="2" t="s">
        <v>315</v>
      </c>
      <c r="D11" s="105" t="s">
        <v>314</v>
      </c>
      <c r="E11" s="106"/>
      <c r="F11" s="107"/>
      <c r="G11" s="2"/>
    </row>
    <row r="12" spans="1:7" ht="15" customHeight="1">
      <c r="A12" s="100"/>
      <c r="B12" s="104"/>
      <c r="C12" s="2" t="s">
        <v>316</v>
      </c>
      <c r="D12" s="105" t="s">
        <v>314</v>
      </c>
      <c r="E12" s="106"/>
      <c r="F12" s="107"/>
      <c r="G12" s="2"/>
    </row>
    <row r="13" spans="1:7" ht="15" customHeight="1">
      <c r="A13" s="100"/>
      <c r="B13" s="100" t="s">
        <v>317</v>
      </c>
      <c r="C13" s="100" t="s">
        <v>280</v>
      </c>
      <c r="D13" s="101" t="s">
        <v>314</v>
      </c>
      <c r="E13" s="101"/>
      <c r="F13" s="101"/>
      <c r="G13" s="3"/>
    </row>
    <row r="14" spans="1:7" ht="15" customHeight="1">
      <c r="A14" s="100"/>
      <c r="B14" s="100"/>
      <c r="C14" s="100"/>
      <c r="D14" s="101" t="s">
        <v>318</v>
      </c>
      <c r="E14" s="101"/>
      <c r="F14" s="101"/>
      <c r="G14" s="3"/>
    </row>
    <row r="15" spans="1:7" ht="15" customHeight="1">
      <c r="A15" s="100"/>
      <c r="B15" s="100"/>
      <c r="C15" s="100" t="s">
        <v>282</v>
      </c>
      <c r="D15" s="101" t="s">
        <v>314</v>
      </c>
      <c r="E15" s="101"/>
      <c r="F15" s="101"/>
      <c r="G15" s="3"/>
    </row>
    <row r="16" spans="1:7" ht="15" customHeight="1">
      <c r="A16" s="100"/>
      <c r="B16" s="100"/>
      <c r="C16" s="100"/>
      <c r="D16" s="101" t="s">
        <v>318</v>
      </c>
      <c r="E16" s="101"/>
      <c r="F16" s="101"/>
      <c r="G16" s="3"/>
    </row>
    <row r="17" spans="1:7" ht="15" customHeight="1">
      <c r="A17" s="100"/>
      <c r="B17" s="100"/>
      <c r="C17" s="100" t="s">
        <v>319</v>
      </c>
      <c r="D17" s="101" t="s">
        <v>314</v>
      </c>
      <c r="E17" s="101"/>
      <c r="F17" s="101"/>
      <c r="G17" s="3"/>
    </row>
    <row r="18" spans="1:7" ht="15" customHeight="1">
      <c r="A18" s="100"/>
      <c r="B18" s="100"/>
      <c r="C18" s="100"/>
      <c r="D18" s="101" t="s">
        <v>318</v>
      </c>
      <c r="E18" s="101"/>
      <c r="F18" s="101"/>
      <c r="G18" s="3"/>
    </row>
    <row r="19" spans="1:7" ht="15" customHeight="1">
      <c r="A19" s="100"/>
      <c r="B19" s="100" t="s">
        <v>320</v>
      </c>
      <c r="C19" s="100" t="s">
        <v>321</v>
      </c>
      <c r="D19" s="101" t="s">
        <v>314</v>
      </c>
      <c r="E19" s="101"/>
      <c r="F19" s="101"/>
      <c r="G19" s="3"/>
    </row>
    <row r="20" spans="1:7" ht="15" customHeight="1">
      <c r="A20" s="100"/>
      <c r="B20" s="100"/>
      <c r="C20" s="100"/>
      <c r="D20" s="101" t="s">
        <v>318</v>
      </c>
      <c r="E20" s="101"/>
      <c r="F20" s="101"/>
      <c r="G20" s="3"/>
    </row>
    <row r="21" spans="1:7" ht="15" customHeight="1">
      <c r="A21" s="100"/>
      <c r="B21" s="100"/>
      <c r="C21" s="100" t="s">
        <v>322</v>
      </c>
      <c r="D21" s="101" t="s">
        <v>314</v>
      </c>
      <c r="E21" s="101"/>
      <c r="F21" s="101"/>
      <c r="G21" s="3"/>
    </row>
    <row r="22" spans="1:7" ht="15" customHeight="1">
      <c r="A22" s="100"/>
      <c r="B22" s="100"/>
      <c r="C22" s="100"/>
      <c r="D22" s="101" t="s">
        <v>318</v>
      </c>
      <c r="E22" s="101"/>
      <c r="F22" s="101"/>
      <c r="G22" s="3"/>
    </row>
    <row r="23" spans="1:7" ht="15" customHeight="1">
      <c r="A23" s="100"/>
      <c r="B23" s="100"/>
      <c r="C23" s="100" t="s">
        <v>323</v>
      </c>
      <c r="D23" s="101" t="s">
        <v>314</v>
      </c>
      <c r="E23" s="101"/>
      <c r="F23" s="101"/>
      <c r="G23" s="4"/>
    </row>
    <row r="24" spans="1:7" ht="15" customHeight="1">
      <c r="A24" s="100"/>
      <c r="B24" s="100"/>
      <c r="C24" s="100"/>
      <c r="D24" s="101" t="s">
        <v>318</v>
      </c>
      <c r="E24" s="101"/>
      <c r="F24" s="101"/>
      <c r="G24" s="4"/>
    </row>
    <row r="25" spans="1:7" ht="15" customHeight="1">
      <c r="A25" s="100"/>
      <c r="B25" s="100"/>
      <c r="C25" s="100" t="s">
        <v>324</v>
      </c>
      <c r="D25" s="101" t="s">
        <v>314</v>
      </c>
      <c r="E25" s="101"/>
      <c r="F25" s="101"/>
      <c r="G25" s="4"/>
    </row>
    <row r="26" spans="1:7">
      <c r="A26" s="100"/>
      <c r="B26" s="100"/>
      <c r="C26" s="100"/>
      <c r="D26" s="101" t="s">
        <v>318</v>
      </c>
      <c r="E26" s="101"/>
      <c r="F26" s="101"/>
      <c r="G26" s="4"/>
    </row>
    <row r="27" spans="1:7">
      <c r="A27" s="100"/>
      <c r="B27" s="100" t="s">
        <v>325</v>
      </c>
      <c r="C27" s="100" t="s">
        <v>326</v>
      </c>
      <c r="D27" s="101" t="s">
        <v>314</v>
      </c>
      <c r="E27" s="101"/>
      <c r="F27" s="101"/>
      <c r="G27" s="3"/>
    </row>
    <row r="28" spans="1:7">
      <c r="A28" s="100"/>
      <c r="B28" s="100"/>
      <c r="C28" s="100"/>
      <c r="D28" s="101" t="s">
        <v>318</v>
      </c>
      <c r="E28" s="101"/>
      <c r="F28" s="101"/>
      <c r="G28" s="3"/>
    </row>
    <row r="29" spans="1:7" ht="29.1" customHeight="1">
      <c r="A29" s="78" t="s">
        <v>294</v>
      </c>
      <c r="B29" s="78"/>
      <c r="C29" s="78"/>
      <c r="D29" s="78"/>
      <c r="E29" s="78"/>
      <c r="F29" s="78"/>
      <c r="G29" s="79"/>
    </row>
    <row r="30" spans="1:7">
      <c r="A30" s="78"/>
      <c r="B30" s="78"/>
      <c r="C30" s="78"/>
      <c r="D30" s="78"/>
      <c r="E30" s="78"/>
      <c r="F30" s="78"/>
      <c r="G30" s="79"/>
    </row>
    <row r="31" spans="1:7">
      <c r="A31" s="78"/>
      <c r="B31" s="78"/>
      <c r="C31" s="78"/>
      <c r="D31" s="78"/>
      <c r="E31" s="78"/>
      <c r="F31" s="78"/>
      <c r="G31" s="79"/>
    </row>
    <row r="32" spans="1:7" ht="21" customHeight="1">
      <c r="A32" s="78"/>
      <c r="B32" s="78"/>
      <c r="C32" s="78"/>
      <c r="D32" s="78"/>
      <c r="E32" s="78"/>
      <c r="F32" s="78"/>
      <c r="G32" s="79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C25:C26"/>
    <mergeCell ref="C27:C28"/>
    <mergeCell ref="D22:F22"/>
    <mergeCell ref="D23:F23"/>
    <mergeCell ref="D24:F24"/>
    <mergeCell ref="D25:F25"/>
    <mergeCell ref="D26:F26"/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</mergeCells>
  <phoneticPr fontId="2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C12" sqref="C12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62" t="s">
        <v>53</v>
      </c>
    </row>
    <row r="2" spans="1:2">
      <c r="A2" s="63"/>
      <c r="B2" t="s">
        <v>1</v>
      </c>
    </row>
    <row r="3" spans="1:2" ht="20.100000000000001" customHeight="1">
      <c r="A3" s="20" t="s">
        <v>4</v>
      </c>
      <c r="B3" s="20" t="s">
        <v>5</v>
      </c>
    </row>
    <row r="4" spans="1:2" ht="20.100000000000001" customHeight="1">
      <c r="A4" s="20" t="s">
        <v>54</v>
      </c>
      <c r="B4" s="20">
        <v>1</v>
      </c>
    </row>
    <row r="5" spans="1:2" ht="20.100000000000001" customHeight="1">
      <c r="A5" s="22" t="s">
        <v>55</v>
      </c>
      <c r="B5" s="23">
        <v>1228.4395852</v>
      </c>
    </row>
    <row r="6" spans="1:2" ht="20.100000000000001" customHeight="1">
      <c r="A6" s="18" t="s">
        <v>56</v>
      </c>
      <c r="B6" s="23">
        <v>1228.4395852</v>
      </c>
    </row>
    <row r="7" spans="1:2" ht="20.100000000000001" customHeight="1">
      <c r="A7" s="22" t="s">
        <v>57</v>
      </c>
      <c r="B7" s="64"/>
    </row>
    <row r="8" spans="1:2" ht="20.100000000000001" customHeight="1">
      <c r="A8" s="18" t="s">
        <v>58</v>
      </c>
      <c r="B8" s="64"/>
    </row>
    <row r="9" spans="1:2" ht="20.100000000000001" customHeight="1">
      <c r="A9" s="22" t="s">
        <v>59</v>
      </c>
      <c r="B9" s="64"/>
    </row>
    <row r="10" spans="1:2" ht="20.100000000000001" customHeight="1">
      <c r="A10" s="18" t="s">
        <v>58</v>
      </c>
      <c r="B10" s="64"/>
    </row>
    <row r="11" spans="1:2" ht="20.100000000000001" customHeight="1">
      <c r="A11" s="22" t="s">
        <v>60</v>
      </c>
      <c r="B11" s="64"/>
    </row>
    <row r="12" spans="1:2" ht="20.100000000000001" customHeight="1">
      <c r="A12" s="18" t="s">
        <v>58</v>
      </c>
      <c r="B12" s="64"/>
    </row>
    <row r="13" spans="1:2" ht="20.100000000000001" customHeight="1">
      <c r="A13" s="22" t="s">
        <v>61</v>
      </c>
      <c r="B13" s="64"/>
    </row>
    <row r="14" spans="1:2" ht="20.100000000000001" customHeight="1">
      <c r="A14" s="18" t="s">
        <v>58</v>
      </c>
      <c r="B14" s="64"/>
    </row>
    <row r="15" spans="1:2" ht="20.100000000000001" customHeight="1">
      <c r="A15" s="22" t="s">
        <v>62</v>
      </c>
      <c r="B15" s="64"/>
    </row>
    <row r="16" spans="1:2" ht="20.100000000000001" customHeight="1">
      <c r="A16" s="18" t="s">
        <v>58</v>
      </c>
      <c r="B16" s="64"/>
    </row>
    <row r="17" spans="1:2" ht="20.100000000000001" customHeight="1">
      <c r="A17" s="22" t="s">
        <v>63</v>
      </c>
      <c r="B17" s="64"/>
    </row>
    <row r="18" spans="1:2" ht="20.100000000000001" customHeight="1">
      <c r="A18" s="18" t="s">
        <v>58</v>
      </c>
      <c r="B18" s="64"/>
    </row>
    <row r="19" spans="1:2" ht="20.100000000000001" customHeight="1">
      <c r="A19" s="22" t="s">
        <v>64</v>
      </c>
      <c r="B19" s="64"/>
    </row>
    <row r="20" spans="1:2" ht="20.100000000000001" customHeight="1">
      <c r="A20" s="18" t="s">
        <v>58</v>
      </c>
      <c r="B20" s="64"/>
    </row>
    <row r="21" spans="1:2" ht="20.100000000000001" customHeight="1">
      <c r="A21" s="22" t="s">
        <v>65</v>
      </c>
      <c r="B21" s="64"/>
    </row>
    <row r="22" spans="1:2" ht="20.100000000000001" customHeight="1">
      <c r="A22" s="18" t="s">
        <v>58</v>
      </c>
      <c r="B22" s="64"/>
    </row>
    <row r="23" spans="1:2" ht="20.100000000000001" customHeight="1">
      <c r="A23" s="22" t="s">
        <v>66</v>
      </c>
      <c r="B23" s="23">
        <v>1228.4395852</v>
      </c>
    </row>
    <row r="24" spans="1:2" ht="20.100000000000001" customHeight="1">
      <c r="A24" s="18" t="s">
        <v>67</v>
      </c>
      <c r="B24" s="64"/>
    </row>
    <row r="25" spans="1:2" ht="20.100000000000001" customHeight="1">
      <c r="A25" s="18" t="s">
        <v>67</v>
      </c>
      <c r="B25" s="64"/>
    </row>
    <row r="26" spans="1:2" ht="20.100000000000001" customHeight="1">
      <c r="A26" s="18" t="s">
        <v>67</v>
      </c>
      <c r="B26" s="64"/>
    </row>
    <row r="27" spans="1:2" ht="20.100000000000001" customHeight="1">
      <c r="A27" s="18" t="s">
        <v>67</v>
      </c>
      <c r="B27" s="64"/>
    </row>
    <row r="28" spans="1:2" ht="20.100000000000001" customHeight="1">
      <c r="A28" s="18" t="s">
        <v>67</v>
      </c>
      <c r="B28" s="64"/>
    </row>
    <row r="29" spans="1:2" ht="20.100000000000001" customHeight="1">
      <c r="A29" s="22" t="s">
        <v>68</v>
      </c>
      <c r="B29" s="64"/>
    </row>
    <row r="30" spans="1:2" ht="20.100000000000001" customHeight="1">
      <c r="A30" s="18" t="s">
        <v>58</v>
      </c>
      <c r="B30" s="64"/>
    </row>
    <row r="31" spans="1:2" ht="20.100000000000001" customHeight="1">
      <c r="A31" s="22" t="s">
        <v>69</v>
      </c>
      <c r="B31" s="64"/>
    </row>
    <row r="32" spans="1:2" ht="20.100000000000001" customHeight="1">
      <c r="A32" s="18" t="s">
        <v>58</v>
      </c>
      <c r="B32" s="64"/>
    </row>
    <row r="33" spans="1:2" ht="20.100000000000001" customHeight="1">
      <c r="A33" s="22" t="s">
        <v>70</v>
      </c>
      <c r="B33" s="23">
        <v>1228.4395852</v>
      </c>
    </row>
    <row r="34" spans="1:2">
      <c r="A34" s="61" t="s">
        <v>71</v>
      </c>
    </row>
  </sheetData>
  <phoneticPr fontId="2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7" sqref="I17"/>
    </sheetView>
  </sheetViews>
  <sheetFormatPr defaultColWidth="9" defaultRowHeight="13.5"/>
  <cols>
    <col min="1" max="1" width="35.375" customWidth="1"/>
    <col min="2" max="5" width="11.75" customWidth="1"/>
  </cols>
  <sheetData>
    <row r="1" spans="1:5" ht="20.25">
      <c r="A1" s="73" t="s">
        <v>72</v>
      </c>
      <c r="B1" s="73"/>
      <c r="C1" s="73"/>
      <c r="D1" s="73"/>
      <c r="E1" s="73"/>
    </row>
    <row r="2" spans="1:5">
      <c r="A2" s="12"/>
      <c r="B2" s="13"/>
      <c r="C2" s="13"/>
      <c r="D2" s="13"/>
      <c r="E2" s="13" t="s">
        <v>1</v>
      </c>
    </row>
    <row r="3" spans="1:5" ht="24.95" customHeight="1">
      <c r="A3" s="20" t="s">
        <v>73</v>
      </c>
      <c r="B3" s="20" t="s">
        <v>74</v>
      </c>
      <c r="C3" s="20" t="s">
        <v>75</v>
      </c>
      <c r="D3" s="20" t="s">
        <v>76</v>
      </c>
      <c r="E3" s="20" t="s">
        <v>77</v>
      </c>
    </row>
    <row r="4" spans="1:5" ht="21" customHeight="1">
      <c r="A4" s="20" t="s">
        <v>54</v>
      </c>
      <c r="B4" s="20">
        <v>1</v>
      </c>
      <c r="C4" s="20">
        <v>2</v>
      </c>
      <c r="D4" s="20">
        <v>3</v>
      </c>
      <c r="E4" s="20">
        <v>4</v>
      </c>
    </row>
    <row r="5" spans="1:5" ht="21" customHeight="1">
      <c r="A5" s="43" t="s">
        <v>78</v>
      </c>
      <c r="B5" s="33">
        <v>1228.4395852</v>
      </c>
      <c r="C5" s="33">
        <v>1228.4395852</v>
      </c>
      <c r="D5" s="44"/>
      <c r="E5" s="44"/>
    </row>
    <row r="6" spans="1:5" ht="21" customHeight="1">
      <c r="A6" s="46" t="s">
        <v>79</v>
      </c>
      <c r="B6" s="33">
        <v>891.62096980000001</v>
      </c>
      <c r="C6" s="33">
        <v>891.62096980000001</v>
      </c>
      <c r="D6" s="44"/>
      <c r="E6" s="44"/>
    </row>
    <row r="7" spans="1:5" ht="21" customHeight="1">
      <c r="A7" s="47" t="s">
        <v>80</v>
      </c>
      <c r="B7" s="37">
        <v>891.62096980000001</v>
      </c>
      <c r="C7" s="37">
        <v>891.62096980000001</v>
      </c>
      <c r="D7" s="44"/>
      <c r="E7" s="44"/>
    </row>
    <row r="8" spans="1:5" ht="21" customHeight="1">
      <c r="A8" s="10" t="s">
        <v>81</v>
      </c>
      <c r="B8" s="37">
        <v>891.62096980000001</v>
      </c>
      <c r="C8" s="37">
        <v>891.62096980000001</v>
      </c>
      <c r="D8" s="48"/>
      <c r="E8" s="48"/>
    </row>
    <row r="9" spans="1:5" ht="21" customHeight="1">
      <c r="A9" s="49" t="s">
        <v>82</v>
      </c>
      <c r="B9" s="33">
        <f>B13+B10</f>
        <v>191.3668164</v>
      </c>
      <c r="C9" s="33">
        <f>C13+C10</f>
        <v>191.3668164</v>
      </c>
      <c r="D9" s="44"/>
      <c r="E9" s="44"/>
    </row>
    <row r="10" spans="1:5" ht="21" customHeight="1">
      <c r="A10" s="49" t="s">
        <v>83</v>
      </c>
      <c r="B10" s="33">
        <v>172.84449599999999</v>
      </c>
      <c r="C10" s="33">
        <v>172.84449599999999</v>
      </c>
      <c r="D10" s="44"/>
      <c r="E10" s="44"/>
    </row>
    <row r="11" spans="1:5" ht="21" customHeight="1">
      <c r="A11" s="10" t="s">
        <v>84</v>
      </c>
      <c r="B11" s="37">
        <v>115.229664</v>
      </c>
      <c r="C11" s="37">
        <v>115.229664</v>
      </c>
      <c r="D11" s="48"/>
      <c r="E11" s="48"/>
    </row>
    <row r="12" spans="1:5" ht="21" customHeight="1">
      <c r="A12" s="10" t="s">
        <v>85</v>
      </c>
      <c r="B12" s="37">
        <v>57.614832</v>
      </c>
      <c r="C12" s="37">
        <v>57.614832</v>
      </c>
      <c r="D12" s="48"/>
      <c r="E12" s="48"/>
    </row>
    <row r="13" spans="1:5" ht="21" customHeight="1">
      <c r="A13" s="46" t="s">
        <v>86</v>
      </c>
      <c r="B13" s="33">
        <v>18.522320400000002</v>
      </c>
      <c r="C13" s="33">
        <v>18.522320400000002</v>
      </c>
      <c r="D13" s="48"/>
      <c r="E13" s="48"/>
    </row>
    <row r="14" spans="1:5" ht="21" customHeight="1">
      <c r="A14" s="50" t="s">
        <v>86</v>
      </c>
      <c r="B14" s="37">
        <v>18.522320400000002</v>
      </c>
      <c r="C14" s="37">
        <v>18.522320400000002</v>
      </c>
      <c r="D14" s="44"/>
      <c r="E14" s="44"/>
    </row>
    <row r="15" spans="1:5" ht="21" customHeight="1">
      <c r="A15" s="49" t="s">
        <v>87</v>
      </c>
      <c r="B15" s="33">
        <v>60.649551000000002</v>
      </c>
      <c r="C15" s="33">
        <v>60.649551000000002</v>
      </c>
      <c r="D15" s="48"/>
      <c r="E15" s="48"/>
    </row>
    <row r="16" spans="1:5" ht="21" customHeight="1">
      <c r="A16" s="49" t="s">
        <v>88</v>
      </c>
      <c r="B16" s="37">
        <v>60.649551000000002</v>
      </c>
      <c r="C16" s="37">
        <v>60.649551000000002</v>
      </c>
      <c r="D16" s="44"/>
      <c r="E16" s="44"/>
    </row>
    <row r="17" spans="1:5" ht="21" customHeight="1">
      <c r="A17" s="10" t="s">
        <v>89</v>
      </c>
      <c r="B17" s="37">
        <v>60.649551000000002</v>
      </c>
      <c r="C17" s="37">
        <v>60.649551000000002</v>
      </c>
      <c r="D17" s="44"/>
      <c r="E17" s="44"/>
    </row>
    <row r="18" spans="1:5" ht="21" customHeight="1">
      <c r="A18" s="51" t="s">
        <v>90</v>
      </c>
      <c r="B18" s="33">
        <v>84.802248000000006</v>
      </c>
      <c r="C18" s="33">
        <v>84.802248000000006</v>
      </c>
      <c r="D18" s="48"/>
      <c r="E18" s="48"/>
    </row>
    <row r="19" spans="1:5" ht="21" customHeight="1">
      <c r="A19" s="51" t="s">
        <v>91</v>
      </c>
      <c r="B19" s="37">
        <v>84.802248000000006</v>
      </c>
      <c r="C19" s="37">
        <v>84.802248000000006</v>
      </c>
      <c r="D19" s="48"/>
      <c r="E19" s="48"/>
    </row>
    <row r="20" spans="1:5" ht="21" customHeight="1">
      <c r="A20" s="50" t="s">
        <v>92</v>
      </c>
      <c r="B20" s="37">
        <v>84.802248000000006</v>
      </c>
      <c r="C20" s="37">
        <v>84.802248000000006</v>
      </c>
      <c r="D20" s="48"/>
      <c r="E20" s="48"/>
    </row>
    <row r="21" spans="1:5">
      <c r="A21" s="31" t="s">
        <v>93</v>
      </c>
    </row>
  </sheetData>
  <mergeCells count="1">
    <mergeCell ref="A1:E1"/>
  </mergeCells>
  <phoneticPr fontId="25" type="noConversion"/>
  <printOptions horizontalCentered="1"/>
  <pageMargins left="0.75138888888888899" right="0.751388888888888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25" sqref="D25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73" t="s">
        <v>94</v>
      </c>
      <c r="B1" s="73"/>
      <c r="C1" s="73"/>
      <c r="D1" s="73"/>
    </row>
    <row r="2" spans="1:4">
      <c r="A2" s="12"/>
      <c r="B2" s="13"/>
      <c r="C2" s="13"/>
      <c r="D2" s="13" t="s">
        <v>1</v>
      </c>
    </row>
    <row r="3" spans="1:4" ht="15" customHeight="1">
      <c r="A3" s="72" t="s">
        <v>95</v>
      </c>
      <c r="B3" s="72"/>
      <c r="C3" s="72" t="s">
        <v>96</v>
      </c>
      <c r="D3" s="72"/>
    </row>
    <row r="4" spans="1:4">
      <c r="A4" s="20" t="s">
        <v>4</v>
      </c>
      <c r="B4" s="20" t="s">
        <v>5</v>
      </c>
      <c r="C4" s="20" t="s">
        <v>4</v>
      </c>
      <c r="D4" s="20" t="s">
        <v>97</v>
      </c>
    </row>
    <row r="5" spans="1:4">
      <c r="A5" s="55" t="s">
        <v>98</v>
      </c>
      <c r="B5" s="56">
        <f>D5</f>
        <v>1228.4395852</v>
      </c>
      <c r="C5" s="55" t="s">
        <v>99</v>
      </c>
      <c r="D5" s="56">
        <f>D10+D13+D15+D25</f>
        <v>1228.4395852</v>
      </c>
    </row>
    <row r="6" spans="1:4">
      <c r="A6" s="55" t="s">
        <v>100</v>
      </c>
      <c r="B6" s="29"/>
      <c r="C6" s="55" t="s">
        <v>101</v>
      </c>
      <c r="D6" s="29"/>
    </row>
    <row r="7" spans="1:4">
      <c r="A7" s="55" t="s">
        <v>102</v>
      </c>
      <c r="B7" s="29"/>
      <c r="C7" s="55" t="s">
        <v>103</v>
      </c>
      <c r="D7" s="29"/>
    </row>
    <row r="8" spans="1:4">
      <c r="A8" s="55" t="s">
        <v>104</v>
      </c>
      <c r="B8" s="29"/>
      <c r="C8" s="55" t="s">
        <v>105</v>
      </c>
      <c r="D8" s="29"/>
    </row>
    <row r="9" spans="1:4">
      <c r="A9" s="55"/>
      <c r="B9" s="57"/>
      <c r="C9" s="55" t="s">
        <v>106</v>
      </c>
      <c r="D9" s="29"/>
    </row>
    <row r="10" spans="1:4">
      <c r="A10" s="55"/>
      <c r="B10" s="57"/>
      <c r="C10" s="55" t="s">
        <v>107</v>
      </c>
      <c r="D10" s="56">
        <v>891.62096980000001</v>
      </c>
    </row>
    <row r="11" spans="1:4">
      <c r="A11" s="55"/>
      <c r="B11" s="57"/>
      <c r="C11" s="55" t="s">
        <v>108</v>
      </c>
      <c r="D11" s="29"/>
    </row>
    <row r="12" spans="1:4">
      <c r="A12" s="58"/>
      <c r="B12" s="59"/>
      <c r="C12" s="55" t="s">
        <v>109</v>
      </c>
      <c r="D12" s="29"/>
    </row>
    <row r="13" spans="1:4">
      <c r="A13" s="58"/>
      <c r="B13" s="59"/>
      <c r="C13" s="55" t="s">
        <v>110</v>
      </c>
      <c r="D13" s="56">
        <v>191.3668164</v>
      </c>
    </row>
    <row r="14" spans="1:4">
      <c r="A14" s="58"/>
      <c r="B14" s="59"/>
      <c r="C14" s="55" t="s">
        <v>111</v>
      </c>
      <c r="D14" s="29"/>
    </row>
    <row r="15" spans="1:4">
      <c r="A15" s="58"/>
      <c r="B15" s="59"/>
      <c r="C15" s="55" t="s">
        <v>112</v>
      </c>
      <c r="D15" s="56">
        <v>60.649551000000002</v>
      </c>
    </row>
    <row r="16" spans="1:4">
      <c r="A16" s="58"/>
      <c r="B16" s="59"/>
      <c r="C16" s="55" t="s">
        <v>113</v>
      </c>
      <c r="D16" s="29"/>
    </row>
    <row r="17" spans="1:4">
      <c r="A17" s="58"/>
      <c r="B17" s="59"/>
      <c r="C17" s="55" t="s">
        <v>114</v>
      </c>
      <c r="D17" s="29"/>
    </row>
    <row r="18" spans="1:4">
      <c r="A18" s="58"/>
      <c r="B18" s="59"/>
      <c r="C18" s="55" t="s">
        <v>115</v>
      </c>
      <c r="D18" s="29"/>
    </row>
    <row r="19" spans="1:4">
      <c r="A19" s="58"/>
      <c r="B19" s="59"/>
      <c r="C19" s="55" t="s">
        <v>116</v>
      </c>
      <c r="D19" s="29"/>
    </row>
    <row r="20" spans="1:4">
      <c r="A20" s="58"/>
      <c r="B20" s="59"/>
      <c r="C20" s="55" t="s">
        <v>117</v>
      </c>
      <c r="D20" s="29"/>
    </row>
    <row r="21" spans="1:4">
      <c r="A21" s="58"/>
      <c r="B21" s="59"/>
      <c r="C21" s="55" t="s">
        <v>118</v>
      </c>
      <c r="D21" s="29"/>
    </row>
    <row r="22" spans="1:4">
      <c r="A22" s="58"/>
      <c r="B22" s="59"/>
      <c r="C22" s="55" t="s">
        <v>119</v>
      </c>
      <c r="D22" s="29"/>
    </row>
    <row r="23" spans="1:4">
      <c r="A23" s="58"/>
      <c r="B23" s="59"/>
      <c r="C23" s="55" t="s">
        <v>120</v>
      </c>
      <c r="D23" s="29"/>
    </row>
    <row r="24" spans="1:4">
      <c r="A24" s="58"/>
      <c r="B24" s="59"/>
      <c r="C24" s="55" t="s">
        <v>121</v>
      </c>
      <c r="D24" s="29"/>
    </row>
    <row r="25" spans="1:4">
      <c r="A25" s="58"/>
      <c r="B25" s="59"/>
      <c r="C25" s="55" t="s">
        <v>122</v>
      </c>
      <c r="D25" s="56">
        <v>84.802248000000006</v>
      </c>
    </row>
    <row r="26" spans="1:4">
      <c r="A26" s="58"/>
      <c r="B26" s="59"/>
      <c r="C26" s="55" t="s">
        <v>123</v>
      </c>
      <c r="D26" s="29"/>
    </row>
    <row r="27" spans="1:4">
      <c r="A27" s="58"/>
      <c r="B27" s="59"/>
      <c r="C27" s="55" t="s">
        <v>124</v>
      </c>
      <c r="D27" s="29"/>
    </row>
    <row r="28" spans="1:4">
      <c r="A28" s="58"/>
      <c r="B28" s="59"/>
      <c r="C28" s="55" t="s">
        <v>125</v>
      </c>
      <c r="D28" s="29"/>
    </row>
    <row r="29" spans="1:4">
      <c r="A29" s="58"/>
      <c r="B29" s="59"/>
      <c r="C29" s="55" t="s">
        <v>126</v>
      </c>
      <c r="D29" s="29"/>
    </row>
    <row r="30" spans="1:4">
      <c r="A30" s="58"/>
      <c r="B30" s="59"/>
      <c r="C30" s="55" t="s">
        <v>127</v>
      </c>
      <c r="D30" s="29"/>
    </row>
    <row r="31" spans="1:4">
      <c r="A31" s="58"/>
      <c r="B31" s="59"/>
      <c r="C31" s="55" t="s">
        <v>128</v>
      </c>
      <c r="D31" s="29"/>
    </row>
    <row r="32" spans="1:4">
      <c r="A32" s="58"/>
      <c r="B32" s="59"/>
      <c r="C32" s="55" t="s">
        <v>129</v>
      </c>
      <c r="D32" s="29"/>
    </row>
    <row r="33" spans="1:4">
      <c r="A33" s="58"/>
      <c r="B33" s="59"/>
      <c r="C33" s="55" t="s">
        <v>130</v>
      </c>
      <c r="D33" s="29"/>
    </row>
    <row r="34" spans="1:4">
      <c r="A34" s="58"/>
      <c r="B34" s="59"/>
      <c r="C34" s="55" t="s">
        <v>131</v>
      </c>
      <c r="D34" s="29"/>
    </row>
    <row r="35" spans="1:4">
      <c r="A35" s="58"/>
      <c r="B35" s="59"/>
      <c r="C35" s="55"/>
      <c r="D35" s="29"/>
    </row>
    <row r="36" spans="1:4">
      <c r="A36" s="20" t="s">
        <v>132</v>
      </c>
      <c r="B36" s="60">
        <f>D36</f>
        <v>1228.4395852</v>
      </c>
      <c r="C36" s="20" t="s">
        <v>133</v>
      </c>
      <c r="D36" s="60">
        <f>D5</f>
        <v>1228.4395852</v>
      </c>
    </row>
    <row r="37" spans="1:4">
      <c r="A37" s="61" t="s">
        <v>71</v>
      </c>
    </row>
    <row r="38" spans="1:4">
      <c r="A38" s="32" t="s">
        <v>134</v>
      </c>
    </row>
  </sheetData>
  <mergeCells count="3">
    <mergeCell ref="A1:D1"/>
    <mergeCell ref="A3:B3"/>
    <mergeCell ref="C3:D3"/>
  </mergeCells>
  <phoneticPr fontId="25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B6" sqref="B6:D6"/>
    </sheetView>
  </sheetViews>
  <sheetFormatPr defaultColWidth="9" defaultRowHeight="13.5"/>
  <cols>
    <col min="1" max="1" width="12" customWidth="1"/>
    <col min="2" max="2" width="9.625"/>
    <col min="3" max="3" width="8.25" customWidth="1"/>
    <col min="4" max="4" width="7.5" customWidth="1"/>
    <col min="5" max="11" width="6.875" customWidth="1"/>
  </cols>
  <sheetData>
    <row r="1" spans="1:11" ht="20.25">
      <c r="A1" s="73" t="s">
        <v>135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12"/>
      <c r="B2" s="13"/>
      <c r="C2" s="13"/>
      <c r="D2" s="13"/>
      <c r="E2" s="13"/>
      <c r="F2" s="13"/>
      <c r="G2" s="13"/>
      <c r="H2" s="13"/>
      <c r="I2" s="13"/>
      <c r="J2" s="74" t="s">
        <v>1</v>
      </c>
      <c r="K2" s="74"/>
    </row>
    <row r="3" spans="1:11" ht="15" customHeight="1">
      <c r="A3" s="72" t="s">
        <v>136</v>
      </c>
      <c r="B3" s="72" t="s">
        <v>137</v>
      </c>
      <c r="C3" s="72" t="s">
        <v>138</v>
      </c>
      <c r="D3" s="72"/>
      <c r="E3" s="72"/>
      <c r="F3" s="72" t="s">
        <v>139</v>
      </c>
      <c r="G3" s="72"/>
      <c r="H3" s="72"/>
      <c r="I3" s="72" t="s">
        <v>140</v>
      </c>
      <c r="J3" s="72"/>
      <c r="K3" s="72"/>
    </row>
    <row r="4" spans="1:11">
      <c r="A4" s="72"/>
      <c r="B4" s="72"/>
      <c r="C4" s="20" t="s">
        <v>97</v>
      </c>
      <c r="D4" s="20" t="s">
        <v>75</v>
      </c>
      <c r="E4" s="20" t="s">
        <v>76</v>
      </c>
      <c r="F4" s="20" t="s">
        <v>97</v>
      </c>
      <c r="G4" s="20" t="s">
        <v>75</v>
      </c>
      <c r="H4" s="20" t="s">
        <v>76</v>
      </c>
      <c r="I4" s="20" t="s">
        <v>97</v>
      </c>
      <c r="J4" s="20" t="s">
        <v>75</v>
      </c>
      <c r="K4" s="20" t="s">
        <v>76</v>
      </c>
    </row>
    <row r="5" spans="1:11">
      <c r="A5" s="52" t="s">
        <v>141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4">
        <v>10</v>
      </c>
    </row>
    <row r="6" spans="1:11">
      <c r="A6" s="28" t="s">
        <v>78</v>
      </c>
      <c r="B6" s="53">
        <v>1228.4395852</v>
      </c>
      <c r="C6" s="53">
        <v>1228.4395852</v>
      </c>
      <c r="D6" s="53">
        <v>1228.4395852</v>
      </c>
      <c r="E6" s="48"/>
      <c r="F6" s="48"/>
      <c r="G6" s="48"/>
      <c r="H6" s="48"/>
      <c r="I6" s="48"/>
      <c r="J6" s="48"/>
      <c r="K6" s="48"/>
    </row>
    <row r="7" spans="1:11">
      <c r="A7" s="30" t="s">
        <v>142</v>
      </c>
      <c r="B7" s="53">
        <v>1228.4395852</v>
      </c>
      <c r="C7" s="53">
        <v>1228.4395852</v>
      </c>
      <c r="D7" s="53">
        <v>1228.4395852</v>
      </c>
      <c r="E7" s="48"/>
      <c r="F7" s="48"/>
      <c r="G7" s="48"/>
      <c r="H7" s="48"/>
      <c r="I7" s="48"/>
      <c r="J7" s="48"/>
      <c r="K7" s="48"/>
    </row>
    <row r="8" spans="1:11">
      <c r="A8" s="30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>
      <c r="A9" s="30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>
      <c r="A10" s="30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>
      <c r="A11" s="30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>
      <c r="A12" s="30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>
      <c r="A13" s="30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>
      <c r="A14" s="30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>
      <c r="A15" s="30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>
      <c r="A16" s="31" t="s">
        <v>93</v>
      </c>
    </row>
  </sheetData>
  <mergeCells count="7">
    <mergeCell ref="A1:K1"/>
    <mergeCell ref="C3:E3"/>
    <mergeCell ref="F3:H3"/>
    <mergeCell ref="I3:K3"/>
    <mergeCell ref="A3:A4"/>
    <mergeCell ref="B3:B4"/>
    <mergeCell ref="J2:K2"/>
  </mergeCells>
  <phoneticPr fontId="25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topLeftCell="A3" workbookViewId="0">
      <selection activeCell="G12" sqref="G12"/>
    </sheetView>
  </sheetViews>
  <sheetFormatPr defaultColWidth="9" defaultRowHeight="13.5"/>
  <cols>
    <col min="1" max="1" width="12" customWidth="1"/>
    <col min="2" max="2" width="35.125" customWidth="1"/>
    <col min="3" max="5" width="12" customWidth="1"/>
  </cols>
  <sheetData>
    <row r="1" spans="1:5" ht="20.25">
      <c r="A1" s="73" t="s">
        <v>143</v>
      </c>
      <c r="B1" s="73"/>
      <c r="C1" s="73"/>
      <c r="D1" s="73"/>
      <c r="E1" s="73"/>
    </row>
    <row r="2" spans="1:5">
      <c r="A2" s="12"/>
      <c r="B2" s="13"/>
      <c r="C2" s="13"/>
      <c r="D2" s="13"/>
      <c r="E2" s="13" t="s">
        <v>1</v>
      </c>
    </row>
    <row r="3" spans="1:5" ht="15" customHeight="1">
      <c r="A3" s="72" t="s">
        <v>73</v>
      </c>
      <c r="B3" s="72"/>
      <c r="C3" s="72" t="s">
        <v>138</v>
      </c>
      <c r="D3" s="72"/>
      <c r="E3" s="72"/>
    </row>
    <row r="4" spans="1:5">
      <c r="A4" s="20" t="s">
        <v>144</v>
      </c>
      <c r="B4" s="20" t="s">
        <v>145</v>
      </c>
      <c r="C4" s="20" t="s">
        <v>97</v>
      </c>
      <c r="D4" s="20" t="s">
        <v>75</v>
      </c>
      <c r="E4" s="20" t="s">
        <v>76</v>
      </c>
    </row>
    <row r="5" spans="1:5">
      <c r="A5" s="20" t="s">
        <v>54</v>
      </c>
      <c r="B5" s="20" t="s">
        <v>54</v>
      </c>
      <c r="C5" s="20">
        <v>1</v>
      </c>
      <c r="D5" s="20">
        <v>2</v>
      </c>
      <c r="E5" s="20">
        <v>3</v>
      </c>
    </row>
    <row r="6" spans="1:5">
      <c r="A6" s="43" t="s">
        <v>146</v>
      </c>
      <c r="B6" s="43" t="s">
        <v>78</v>
      </c>
      <c r="C6" s="33">
        <v>1228.4395852</v>
      </c>
      <c r="D6" s="33">
        <v>1228.4395852</v>
      </c>
      <c r="E6" s="44"/>
    </row>
    <row r="7" spans="1:5" ht="18" customHeight="1">
      <c r="A7" s="45">
        <v>205</v>
      </c>
      <c r="B7" s="46" t="s">
        <v>79</v>
      </c>
      <c r="C7" s="33">
        <v>891.62096980000001</v>
      </c>
      <c r="D7" s="33">
        <v>891.62096980000001</v>
      </c>
      <c r="E7" s="44"/>
    </row>
    <row r="8" spans="1:5" ht="18" customHeight="1">
      <c r="A8" s="45">
        <v>20502</v>
      </c>
      <c r="B8" s="47" t="s">
        <v>80</v>
      </c>
      <c r="C8" s="37">
        <v>891.62096980000001</v>
      </c>
      <c r="D8" s="37">
        <v>891.62096980000001</v>
      </c>
      <c r="E8" s="44"/>
    </row>
    <row r="9" spans="1:5" ht="18" customHeight="1">
      <c r="A9" s="45">
        <v>2050202</v>
      </c>
      <c r="B9" s="10" t="s">
        <v>81</v>
      </c>
      <c r="C9" s="37">
        <v>891.62096980000001</v>
      </c>
      <c r="D9" s="37">
        <v>891.62096980000001</v>
      </c>
      <c r="E9" s="48"/>
    </row>
    <row r="10" spans="1:5" ht="18" customHeight="1">
      <c r="A10" s="45">
        <v>208</v>
      </c>
      <c r="B10" s="49" t="s">
        <v>82</v>
      </c>
      <c r="C10" s="33">
        <f>C14+C11</f>
        <v>191.3668164</v>
      </c>
      <c r="D10" s="33">
        <f>D14+D11</f>
        <v>191.3668164</v>
      </c>
      <c r="E10" s="48"/>
    </row>
    <row r="11" spans="1:5" ht="18" customHeight="1">
      <c r="A11" s="50" t="s">
        <v>147</v>
      </c>
      <c r="B11" s="49" t="s">
        <v>83</v>
      </c>
      <c r="C11" s="33">
        <v>172.84449599999999</v>
      </c>
      <c r="D11" s="33">
        <v>172.84449599999999</v>
      </c>
      <c r="E11" s="48"/>
    </row>
    <row r="12" spans="1:5" ht="18" customHeight="1">
      <c r="A12" s="50" t="s">
        <v>148</v>
      </c>
      <c r="B12" s="10" t="s">
        <v>84</v>
      </c>
      <c r="C12" s="37">
        <v>115.229664</v>
      </c>
      <c r="D12" s="37">
        <v>115.229664</v>
      </c>
      <c r="E12" s="44"/>
    </row>
    <row r="13" spans="1:5" ht="18" customHeight="1">
      <c r="A13" s="50" t="s">
        <v>149</v>
      </c>
      <c r="B13" s="10" t="s">
        <v>85</v>
      </c>
      <c r="C13" s="37">
        <v>57.614832</v>
      </c>
      <c r="D13" s="37">
        <v>57.614832</v>
      </c>
      <c r="E13" s="48"/>
    </row>
    <row r="14" spans="1:5" ht="18" customHeight="1">
      <c r="A14" s="50" t="s">
        <v>150</v>
      </c>
      <c r="B14" s="46" t="s">
        <v>86</v>
      </c>
      <c r="C14" s="33">
        <v>18.522320400000002</v>
      </c>
      <c r="D14" s="33">
        <v>18.522320400000002</v>
      </c>
      <c r="E14" s="44"/>
    </row>
    <row r="15" spans="1:5" ht="18" customHeight="1">
      <c r="A15" s="50" t="s">
        <v>151</v>
      </c>
      <c r="B15" s="50" t="s">
        <v>86</v>
      </c>
      <c r="C15" s="37">
        <v>18.522320400000002</v>
      </c>
      <c r="D15" s="37">
        <v>18.522320400000002</v>
      </c>
      <c r="E15" s="44"/>
    </row>
    <row r="16" spans="1:5" ht="18" customHeight="1">
      <c r="A16" s="50" t="s">
        <v>152</v>
      </c>
      <c r="B16" s="49" t="s">
        <v>87</v>
      </c>
      <c r="C16" s="33">
        <v>60.649551000000002</v>
      </c>
      <c r="D16" s="33">
        <v>60.649551000000002</v>
      </c>
      <c r="E16" s="48"/>
    </row>
    <row r="17" spans="1:5" ht="18" customHeight="1">
      <c r="A17" s="50" t="s">
        <v>153</v>
      </c>
      <c r="B17" s="49" t="s">
        <v>88</v>
      </c>
      <c r="C17" s="37">
        <v>60.649551000000002</v>
      </c>
      <c r="D17" s="37">
        <v>60.649551000000002</v>
      </c>
      <c r="E17" s="44"/>
    </row>
    <row r="18" spans="1:5" ht="18" customHeight="1">
      <c r="A18" s="50">
        <v>2101102</v>
      </c>
      <c r="B18" s="10" t="s">
        <v>89</v>
      </c>
      <c r="C18" s="37">
        <v>60.649551000000002</v>
      </c>
      <c r="D18" s="37">
        <v>60.649551000000002</v>
      </c>
      <c r="E18" s="48"/>
    </row>
    <row r="19" spans="1:5" ht="18" customHeight="1">
      <c r="A19" s="50" t="s">
        <v>154</v>
      </c>
      <c r="B19" s="51" t="s">
        <v>90</v>
      </c>
      <c r="C19" s="33">
        <v>84.802248000000006</v>
      </c>
      <c r="D19" s="33">
        <v>84.802248000000006</v>
      </c>
      <c r="E19" s="44"/>
    </row>
    <row r="20" spans="1:5" ht="18" customHeight="1">
      <c r="A20" s="50" t="s">
        <v>155</v>
      </c>
      <c r="B20" s="51" t="s">
        <v>91</v>
      </c>
      <c r="C20" s="37">
        <v>84.802248000000006</v>
      </c>
      <c r="D20" s="37">
        <v>84.802248000000006</v>
      </c>
      <c r="E20" s="44"/>
    </row>
    <row r="21" spans="1:5" ht="18" customHeight="1">
      <c r="A21" s="50">
        <v>2210201</v>
      </c>
      <c r="B21" s="50" t="s">
        <v>92</v>
      </c>
      <c r="C21" s="37">
        <v>84.802248000000006</v>
      </c>
      <c r="D21" s="37">
        <v>84.802248000000006</v>
      </c>
      <c r="E21" s="48"/>
    </row>
    <row r="22" spans="1:5">
      <c r="A22" s="31" t="s">
        <v>93</v>
      </c>
    </row>
    <row r="23" spans="1:5">
      <c r="A23" s="32" t="s">
        <v>134</v>
      </c>
    </row>
    <row r="24" spans="1:5">
      <c r="A24" s="32" t="s">
        <v>134</v>
      </c>
    </row>
  </sheetData>
  <mergeCells count="3">
    <mergeCell ref="A1:E1"/>
    <mergeCell ref="A3:B3"/>
    <mergeCell ref="C3:E3"/>
  </mergeCells>
  <phoneticPr fontId="25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5"/>
  <sheetViews>
    <sheetView topLeftCell="A4" workbookViewId="0">
      <selection activeCell="I22" sqref="I22"/>
    </sheetView>
  </sheetViews>
  <sheetFormatPr defaultColWidth="9" defaultRowHeight="13.5"/>
  <cols>
    <col min="1" max="1" width="10.75" customWidth="1"/>
    <col min="2" max="2" width="29.125" customWidth="1"/>
    <col min="3" max="5" width="15.875" customWidth="1"/>
  </cols>
  <sheetData>
    <row r="1" spans="1:5" ht="20.25">
      <c r="A1" s="73" t="s">
        <v>156</v>
      </c>
      <c r="B1" s="73"/>
      <c r="C1" s="73"/>
      <c r="D1" s="73"/>
      <c r="E1" s="73"/>
    </row>
    <row r="2" spans="1:5">
      <c r="A2" s="12"/>
      <c r="B2" s="13"/>
      <c r="C2" s="13"/>
      <c r="D2" s="13"/>
      <c r="E2" s="13" t="s">
        <v>1</v>
      </c>
    </row>
    <row r="3" spans="1:5" ht="15" customHeight="1">
      <c r="A3" s="72" t="s">
        <v>157</v>
      </c>
      <c r="B3" s="72"/>
      <c r="C3" s="72" t="s">
        <v>158</v>
      </c>
      <c r="D3" s="72"/>
      <c r="E3" s="72"/>
    </row>
    <row r="4" spans="1:5">
      <c r="A4" s="20" t="s">
        <v>144</v>
      </c>
      <c r="B4" s="20" t="s">
        <v>145</v>
      </c>
      <c r="C4" s="20" t="s">
        <v>97</v>
      </c>
      <c r="D4" s="20" t="s">
        <v>159</v>
      </c>
      <c r="E4" s="20" t="s">
        <v>160</v>
      </c>
    </row>
    <row r="5" spans="1:5">
      <c r="A5" s="20" t="s">
        <v>54</v>
      </c>
      <c r="B5" s="20" t="s">
        <v>54</v>
      </c>
      <c r="C5" s="20">
        <v>1</v>
      </c>
      <c r="D5" s="20">
        <v>2</v>
      </c>
      <c r="E5" s="20">
        <v>3</v>
      </c>
    </row>
    <row r="6" spans="1:5">
      <c r="A6" s="28" t="s">
        <v>146</v>
      </c>
      <c r="B6" s="28" t="s">
        <v>78</v>
      </c>
      <c r="C6" s="33">
        <f>D6+E6</f>
        <v>1228.4382647999998</v>
      </c>
      <c r="D6" s="33">
        <f>D7+D22</f>
        <v>1177.6923449999999</v>
      </c>
      <c r="E6" s="33">
        <f>E17</f>
        <v>50.745919800000003</v>
      </c>
    </row>
    <row r="7" spans="1:5">
      <c r="A7" s="34" t="s">
        <v>161</v>
      </c>
      <c r="B7" s="34" t="s">
        <v>162</v>
      </c>
      <c r="C7" s="37">
        <f>D7+E7</f>
        <v>1177.344345</v>
      </c>
      <c r="D7" s="33">
        <f>SUM(D8:D16)</f>
        <v>1177.344345</v>
      </c>
      <c r="E7" s="35"/>
    </row>
    <row r="8" spans="1:5">
      <c r="A8" s="36" t="s">
        <v>163</v>
      </c>
      <c r="B8" s="36" t="s">
        <v>164</v>
      </c>
      <c r="C8" s="37">
        <f t="shared" ref="C8:C23" si="0">D8+E8</f>
        <v>360.108</v>
      </c>
      <c r="D8" s="37">
        <v>360.108</v>
      </c>
      <c r="E8" s="35"/>
    </row>
    <row r="9" spans="1:5">
      <c r="A9" s="36" t="s">
        <v>165</v>
      </c>
      <c r="B9" s="36" t="s">
        <v>166</v>
      </c>
      <c r="C9" s="37">
        <f t="shared" si="0"/>
        <v>405.41005000000001</v>
      </c>
      <c r="D9" s="37">
        <v>405.41005000000001</v>
      </c>
      <c r="E9" s="35"/>
    </row>
    <row r="10" spans="1:5">
      <c r="A10" s="36" t="s">
        <v>167</v>
      </c>
      <c r="B10" s="36" t="s">
        <v>329</v>
      </c>
      <c r="C10" s="37">
        <f t="shared" si="0"/>
        <v>75.010000000000005</v>
      </c>
      <c r="D10" s="37">
        <v>75.010000000000005</v>
      </c>
      <c r="E10" s="35"/>
    </row>
    <row r="11" spans="1:5">
      <c r="A11" s="36" t="s">
        <v>168</v>
      </c>
      <c r="B11" s="36" t="s">
        <v>169</v>
      </c>
      <c r="C11" s="37">
        <f t="shared" si="0"/>
        <v>115.229664</v>
      </c>
      <c r="D11" s="37">
        <v>115.229664</v>
      </c>
      <c r="E11" s="35"/>
    </row>
    <row r="12" spans="1:5">
      <c r="A12" s="36" t="s">
        <v>170</v>
      </c>
      <c r="B12" s="36" t="s">
        <v>171</v>
      </c>
      <c r="C12" s="37">
        <f t="shared" si="0"/>
        <v>57.614832</v>
      </c>
      <c r="D12" s="37">
        <v>57.614832</v>
      </c>
      <c r="E12" s="35"/>
    </row>
    <row r="13" spans="1:5">
      <c r="A13" s="36" t="s">
        <v>172</v>
      </c>
      <c r="B13" s="36" t="s">
        <v>328</v>
      </c>
      <c r="C13" s="37">
        <f t="shared" si="0"/>
        <v>18.52</v>
      </c>
      <c r="D13" s="37">
        <v>18.52</v>
      </c>
      <c r="E13" s="35"/>
    </row>
    <row r="14" spans="1:5">
      <c r="A14" s="36" t="s">
        <v>173</v>
      </c>
      <c r="B14" s="38" t="s">
        <v>174</v>
      </c>
      <c r="C14" s="37">
        <f t="shared" si="0"/>
        <v>45.934550999999999</v>
      </c>
      <c r="D14" s="37">
        <v>45.934550999999999</v>
      </c>
      <c r="E14" s="35"/>
    </row>
    <row r="15" spans="1:5">
      <c r="A15" s="36" t="s">
        <v>175</v>
      </c>
      <c r="B15" s="38" t="s">
        <v>176</v>
      </c>
      <c r="C15" s="37">
        <f t="shared" si="0"/>
        <v>14.715</v>
      </c>
      <c r="D15" s="37">
        <v>14.715</v>
      </c>
      <c r="E15" s="35"/>
    </row>
    <row r="16" spans="1:5">
      <c r="A16" s="36" t="s">
        <v>177</v>
      </c>
      <c r="B16" s="36" t="s">
        <v>92</v>
      </c>
      <c r="C16" s="37">
        <f t="shared" si="0"/>
        <v>84.802248000000006</v>
      </c>
      <c r="D16" s="37">
        <v>84.802248000000006</v>
      </c>
      <c r="E16" s="35"/>
    </row>
    <row r="17" spans="1:5">
      <c r="A17" s="34" t="s">
        <v>178</v>
      </c>
      <c r="B17" s="34" t="s">
        <v>179</v>
      </c>
      <c r="C17" s="37">
        <f t="shared" si="0"/>
        <v>50.745919800000003</v>
      </c>
      <c r="D17" s="33"/>
      <c r="E17" s="33">
        <f>SUM(E18:E21)</f>
        <v>50.745919800000003</v>
      </c>
    </row>
    <row r="18" spans="1:5">
      <c r="A18" s="38">
        <v>30208</v>
      </c>
      <c r="B18" s="38" t="s">
        <v>180</v>
      </c>
      <c r="C18" s="37">
        <f t="shared" si="0"/>
        <v>12.418559999999999</v>
      </c>
      <c r="D18" s="37"/>
      <c r="E18" s="37">
        <v>12.418559999999999</v>
      </c>
    </row>
    <row r="19" spans="1:5">
      <c r="A19" s="38">
        <v>30228</v>
      </c>
      <c r="B19" s="38" t="s">
        <v>181</v>
      </c>
      <c r="C19" s="37">
        <f t="shared" si="0"/>
        <v>8.4802248000000002</v>
      </c>
      <c r="D19" s="37"/>
      <c r="E19" s="37">
        <v>8.4802248000000002</v>
      </c>
    </row>
    <row r="20" spans="1:5">
      <c r="A20" s="38" t="s">
        <v>182</v>
      </c>
      <c r="B20" s="38" t="s">
        <v>183</v>
      </c>
      <c r="C20" s="37">
        <f t="shared" si="0"/>
        <v>17.667134999999998</v>
      </c>
      <c r="D20" s="37"/>
      <c r="E20" s="37">
        <v>17.667134999999998</v>
      </c>
    </row>
    <row r="21" spans="1:5">
      <c r="A21" s="39" t="s">
        <v>184</v>
      </c>
      <c r="B21" s="40" t="s">
        <v>185</v>
      </c>
      <c r="C21" s="37">
        <f t="shared" si="0"/>
        <v>12.18</v>
      </c>
      <c r="D21" s="37"/>
      <c r="E21" s="37">
        <v>12.18</v>
      </c>
    </row>
    <row r="22" spans="1:5">
      <c r="A22" s="41" t="s">
        <v>186</v>
      </c>
      <c r="B22" s="42" t="s">
        <v>187</v>
      </c>
      <c r="C22" s="37">
        <f t="shared" si="0"/>
        <v>0.34799999999999998</v>
      </c>
      <c r="D22" s="33">
        <f>D23</f>
        <v>0.34799999999999998</v>
      </c>
      <c r="E22" s="35"/>
    </row>
    <row r="23" spans="1:5">
      <c r="A23" s="39" t="s">
        <v>188</v>
      </c>
      <c r="B23" s="36" t="s">
        <v>189</v>
      </c>
      <c r="C23" s="37">
        <f t="shared" si="0"/>
        <v>0.34799999999999998</v>
      </c>
      <c r="D23" s="37">
        <v>0.34799999999999998</v>
      </c>
      <c r="E23" s="35"/>
    </row>
    <row r="24" spans="1:5">
      <c r="A24" s="31" t="s">
        <v>93</v>
      </c>
    </row>
    <row r="25" spans="1:5">
      <c r="A25" s="32" t="s">
        <v>134</v>
      </c>
    </row>
  </sheetData>
  <mergeCells count="3">
    <mergeCell ref="A1:E1"/>
    <mergeCell ref="A3:B3"/>
    <mergeCell ref="C3:E3"/>
  </mergeCells>
  <phoneticPr fontId="25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L19" sqref="L19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73" t="s">
        <v>190</v>
      </c>
      <c r="B1" s="73"/>
      <c r="C1" s="73"/>
      <c r="D1" s="73"/>
      <c r="E1" s="73"/>
      <c r="F1" s="73"/>
      <c r="G1" s="73"/>
      <c r="H1" s="73"/>
    </row>
    <row r="2" spans="1:8">
      <c r="A2" s="12"/>
      <c r="B2" s="13"/>
      <c r="C2" s="13"/>
      <c r="D2" s="13"/>
      <c r="E2" s="13"/>
      <c r="F2" s="13"/>
      <c r="G2" s="13"/>
      <c r="H2" s="13" t="s">
        <v>1</v>
      </c>
    </row>
    <row r="3" spans="1:8" ht="15" customHeight="1">
      <c r="A3" s="72" t="s">
        <v>136</v>
      </c>
      <c r="B3" s="75" t="s">
        <v>191</v>
      </c>
      <c r="C3" s="75"/>
      <c r="D3" s="75"/>
      <c r="E3" s="75"/>
      <c r="F3" s="75"/>
      <c r="G3" s="75" t="s">
        <v>192</v>
      </c>
      <c r="H3" s="75" t="s">
        <v>193</v>
      </c>
    </row>
    <row r="4" spans="1:8" ht="15" customHeight="1">
      <c r="A4" s="72"/>
      <c r="B4" s="75" t="s">
        <v>97</v>
      </c>
      <c r="C4" s="75" t="s">
        <v>194</v>
      </c>
      <c r="D4" s="75" t="s">
        <v>195</v>
      </c>
      <c r="E4" s="75" t="s">
        <v>196</v>
      </c>
      <c r="F4" s="75"/>
      <c r="G4" s="75"/>
      <c r="H4" s="75"/>
    </row>
    <row r="5" spans="1:8">
      <c r="A5" s="72"/>
      <c r="B5" s="75"/>
      <c r="C5" s="75"/>
      <c r="D5" s="75"/>
      <c r="E5" s="15" t="s">
        <v>197</v>
      </c>
      <c r="F5" s="15" t="s">
        <v>198</v>
      </c>
      <c r="G5" s="75"/>
      <c r="H5" s="75"/>
    </row>
    <row r="6" spans="1:8">
      <c r="A6" s="15" t="s">
        <v>54</v>
      </c>
      <c r="B6" s="15">
        <v>1</v>
      </c>
      <c r="C6" s="15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</row>
    <row r="7" spans="1:8">
      <c r="A7" s="28" t="s">
        <v>78</v>
      </c>
      <c r="B7" s="29"/>
      <c r="C7" s="29"/>
      <c r="D7" s="29"/>
      <c r="E7" s="29"/>
      <c r="F7" s="29"/>
      <c r="G7" s="29"/>
      <c r="H7" s="29"/>
    </row>
    <row r="8" spans="1:8">
      <c r="A8" s="30" t="s">
        <v>142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8">
      <c r="A9" s="30"/>
      <c r="B9" s="29"/>
      <c r="C9" s="29"/>
      <c r="D9" s="29"/>
      <c r="E9" s="29"/>
      <c r="F9" s="29"/>
      <c r="G9" s="29"/>
      <c r="H9" s="29"/>
    </row>
    <row r="10" spans="1:8">
      <c r="A10" s="30"/>
      <c r="B10" s="29"/>
      <c r="C10" s="29"/>
      <c r="D10" s="29"/>
      <c r="E10" s="29"/>
      <c r="F10" s="29"/>
      <c r="G10" s="29"/>
      <c r="H10" s="29"/>
    </row>
    <row r="11" spans="1:8">
      <c r="A11" s="30"/>
      <c r="B11" s="29"/>
      <c r="C11" s="29"/>
      <c r="D11" s="29"/>
      <c r="E11" s="29"/>
      <c r="F11" s="29"/>
      <c r="G11" s="29"/>
      <c r="H11" s="29"/>
    </row>
    <row r="12" spans="1:8">
      <c r="A12" s="30"/>
      <c r="B12" s="29"/>
      <c r="C12" s="29"/>
      <c r="D12" s="29"/>
      <c r="E12" s="29"/>
      <c r="F12" s="29"/>
      <c r="G12" s="29"/>
      <c r="H12" s="29"/>
    </row>
    <row r="13" spans="1:8">
      <c r="A13" s="30"/>
      <c r="B13" s="29"/>
      <c r="C13" s="29"/>
      <c r="D13" s="29"/>
      <c r="E13" s="29"/>
      <c r="F13" s="29"/>
      <c r="G13" s="29"/>
      <c r="H13" s="29"/>
    </row>
    <row r="14" spans="1:8">
      <c r="A14" s="30"/>
      <c r="B14" s="29"/>
      <c r="C14" s="29"/>
      <c r="D14" s="29"/>
      <c r="E14" s="29"/>
      <c r="F14" s="29"/>
      <c r="G14" s="29"/>
      <c r="H14" s="29"/>
    </row>
    <row r="15" spans="1:8">
      <c r="A15" s="30"/>
      <c r="B15" s="29"/>
      <c r="C15" s="29"/>
      <c r="D15" s="29"/>
      <c r="E15" s="29"/>
      <c r="F15" s="29"/>
      <c r="G15" s="29"/>
      <c r="H15" s="29"/>
    </row>
    <row r="16" spans="1:8">
      <c r="A16" s="30"/>
      <c r="B16" s="29"/>
      <c r="C16" s="29"/>
      <c r="D16" s="29"/>
      <c r="E16" s="29"/>
      <c r="F16" s="29"/>
      <c r="G16" s="29"/>
      <c r="H16" s="29"/>
    </row>
    <row r="17" spans="1:1">
      <c r="A17" s="31" t="s">
        <v>93</v>
      </c>
    </row>
    <row r="18" spans="1:1">
      <c r="A18" s="32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5" type="noConversion"/>
  <pageMargins left="0.75" right="0.75" top="1" bottom="1" header="0.5" footer="0.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J17" sqref="J17"/>
    </sheetView>
  </sheetViews>
  <sheetFormatPr defaultColWidth="9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73" t="s">
        <v>199</v>
      </c>
      <c r="B1" s="73"/>
      <c r="C1" s="73"/>
      <c r="D1" s="73"/>
      <c r="E1" s="73"/>
    </row>
    <row r="2" spans="1:5">
      <c r="A2" s="12"/>
      <c r="B2" s="13"/>
      <c r="C2" s="13"/>
      <c r="D2" s="13"/>
      <c r="E2" s="13" t="s">
        <v>1</v>
      </c>
    </row>
    <row r="3" spans="1:5">
      <c r="A3" s="20" t="s">
        <v>200</v>
      </c>
      <c r="B3" s="20" t="s">
        <v>4</v>
      </c>
      <c r="C3" s="20" t="s">
        <v>97</v>
      </c>
      <c r="D3" s="20" t="s">
        <v>75</v>
      </c>
      <c r="E3" s="20" t="s">
        <v>76</v>
      </c>
    </row>
    <row r="4" spans="1:5">
      <c r="A4" s="20" t="s">
        <v>54</v>
      </c>
      <c r="B4" s="20" t="s">
        <v>54</v>
      </c>
      <c r="C4" s="20">
        <v>1</v>
      </c>
      <c r="D4" s="20">
        <v>2</v>
      </c>
      <c r="E4" s="20">
        <v>3</v>
      </c>
    </row>
    <row r="5" spans="1:5">
      <c r="A5" s="21"/>
      <c r="B5" s="22" t="s">
        <v>137</v>
      </c>
      <c r="C5" s="23">
        <f>SUM(C6:C20)</f>
        <v>42.265694999999994</v>
      </c>
      <c r="D5" s="23">
        <f>SUM(D6:D20)</f>
        <v>42.265694999999994</v>
      </c>
      <c r="E5" s="24"/>
    </row>
    <row r="6" spans="1:5">
      <c r="A6" s="25">
        <v>1</v>
      </c>
      <c r="B6" s="18" t="s">
        <v>201</v>
      </c>
      <c r="C6" s="17"/>
      <c r="D6" s="17"/>
      <c r="E6" s="26"/>
    </row>
    <row r="7" spans="1:5">
      <c r="A7" s="25">
        <v>2</v>
      </c>
      <c r="B7" s="18" t="s">
        <v>202</v>
      </c>
      <c r="C7" s="17"/>
      <c r="D7" s="17"/>
      <c r="E7" s="26"/>
    </row>
    <row r="8" spans="1:5">
      <c r="A8" s="25">
        <v>3</v>
      </c>
      <c r="B8" s="18" t="s">
        <v>203</v>
      </c>
      <c r="C8" s="17"/>
      <c r="D8" s="17"/>
      <c r="E8" s="26"/>
    </row>
    <row r="9" spans="1:5">
      <c r="A9" s="25">
        <v>4</v>
      </c>
      <c r="B9" s="18" t="s">
        <v>204</v>
      </c>
      <c r="C9" s="17"/>
      <c r="D9" s="17"/>
      <c r="E9" s="26"/>
    </row>
    <row r="10" spans="1:5">
      <c r="A10" s="25">
        <v>5</v>
      </c>
      <c r="B10" s="18" t="s">
        <v>205</v>
      </c>
      <c r="C10" s="17"/>
      <c r="D10" s="17"/>
      <c r="E10" s="26"/>
    </row>
    <row r="11" spans="1:5">
      <c r="A11" s="25">
        <v>6</v>
      </c>
      <c r="B11" s="18" t="s">
        <v>206</v>
      </c>
      <c r="C11" s="27">
        <v>12.418559999999999</v>
      </c>
      <c r="D11" s="27">
        <v>12.418559999999999</v>
      </c>
      <c r="E11" s="27"/>
    </row>
    <row r="12" spans="1:5">
      <c r="A12" s="25">
        <v>7</v>
      </c>
      <c r="B12" s="18" t="s">
        <v>207</v>
      </c>
      <c r="C12" s="27"/>
      <c r="D12" s="27"/>
      <c r="E12" s="27"/>
    </row>
    <row r="13" spans="1:5">
      <c r="A13" s="25">
        <v>8</v>
      </c>
      <c r="B13" s="18" t="s">
        <v>208</v>
      </c>
      <c r="C13" s="27"/>
      <c r="D13" s="27"/>
      <c r="E13" s="27"/>
    </row>
    <row r="14" spans="1:5">
      <c r="A14" s="25">
        <v>9</v>
      </c>
      <c r="B14" s="18" t="s">
        <v>209</v>
      </c>
      <c r="C14" s="27"/>
      <c r="D14" s="27"/>
      <c r="E14" s="27"/>
    </row>
    <row r="15" spans="1:5">
      <c r="A15" s="25">
        <v>10</v>
      </c>
      <c r="B15" s="18" t="s">
        <v>210</v>
      </c>
      <c r="C15" s="27"/>
      <c r="D15" s="27"/>
      <c r="E15" s="27"/>
    </row>
    <row r="16" spans="1:5">
      <c r="A16" s="25">
        <v>11</v>
      </c>
      <c r="B16" s="18" t="s">
        <v>211</v>
      </c>
      <c r="C16" s="27"/>
      <c r="D16" s="27"/>
      <c r="E16" s="27"/>
    </row>
    <row r="17" spans="1:5">
      <c r="A17" s="25">
        <v>12</v>
      </c>
      <c r="B17" s="18" t="s">
        <v>212</v>
      </c>
      <c r="C17" s="27">
        <v>17.667134999999998</v>
      </c>
      <c r="D17" s="27">
        <v>17.667134999999998</v>
      </c>
      <c r="E17" s="27"/>
    </row>
    <row r="18" spans="1:5">
      <c r="A18" s="25">
        <v>13</v>
      </c>
      <c r="B18" s="18" t="s">
        <v>213</v>
      </c>
      <c r="C18" s="27"/>
      <c r="D18" s="27"/>
      <c r="E18" s="27"/>
    </row>
    <row r="19" spans="1:5">
      <c r="A19" s="25">
        <v>14</v>
      </c>
      <c r="B19" s="18" t="s">
        <v>214</v>
      </c>
      <c r="C19" s="27">
        <v>12.18</v>
      </c>
      <c r="D19" s="27">
        <v>12.18</v>
      </c>
      <c r="E19" s="27"/>
    </row>
    <row r="20" spans="1:5">
      <c r="A20" s="25">
        <v>15</v>
      </c>
      <c r="B20" s="18" t="s">
        <v>215</v>
      </c>
      <c r="C20" s="27"/>
      <c r="D20" s="27"/>
      <c r="E20" s="27"/>
    </row>
    <row r="21" spans="1:5">
      <c r="A21" s="19" t="s">
        <v>52</v>
      </c>
    </row>
  </sheetData>
  <mergeCells count="1">
    <mergeCell ref="A1:E1"/>
  </mergeCells>
  <phoneticPr fontId="2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2025-02-11T07:54:08Z</cp:lastPrinted>
  <dcterms:created xsi:type="dcterms:W3CDTF">2023-04-12T15:17:00Z</dcterms:created>
  <dcterms:modified xsi:type="dcterms:W3CDTF">2025-02-11T08:57:47Z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338CC1C7B56D4B7C927AE35EE84A63EE_13</vt:lpwstr>
  </property>
  <property fmtid="{D5CDD505-2E9C-101B-9397-08002B2CF9AE}" pid="3" name="KSOProductBuildVer">
    <vt:lpwstr>2052-11.8.6.8810</vt:lpwstr>
  </property>
</Properties>
</file>