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040" windowHeight="9450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31" r:id="rId13"/>
    <sheet name="5项目绩效目标申报表 (春节文化活动)" sheetId="32" r:id="rId14"/>
    <sheet name="5项目绩效目标申报表 (香包节)" sheetId="34" r:id="rId15"/>
    <sheet name="5项目绩效目标申报表 (文保员工资)" sheetId="35" r:id="rId16"/>
    <sheet name="新增文物保护单位18处绩效目标申报表" sheetId="36" r:id="rId17"/>
    <sheet name="5项目绩效目标申报表 (文化站免费开放)" sheetId="37" r:id="rId18"/>
    <sheet name="5项目绩效目标申报表（应急广播）" sheetId="38" r:id="rId19"/>
    <sheet name="文物保护专项经费" sheetId="39" r:id="rId20"/>
  </sheets>
  <externalReferences>
    <externalReference r:id="rId21"/>
    <externalReference r:id="rId22"/>
  </externalReferences>
  <definedNames>
    <definedName name="分类">[1]Sheet1!$A$2:$A$4</definedName>
    <definedName name="服务">[2]Sheet1!$J$2:$J$32</definedName>
    <definedName name="工程">[2]Sheet1!$I$2:$I$10</definedName>
    <definedName name="新增18处县级文保单位立碑" localSheetId="16">#REF!</definedName>
    <definedName name="新增18处县级文保单位立碑">#REF!</definedName>
    <definedName name="资金来源" localSheetId="13">#REF!</definedName>
    <definedName name="资金来源" localSheetId="15">#REF!</definedName>
    <definedName name="资金来源" localSheetId="17">#REF!</definedName>
    <definedName name="资金来源" localSheetId="14">#REF!</definedName>
    <definedName name="资金来源" localSheetId="18">#REF!</definedName>
    <definedName name="资金来源" localSheetId="19">#REF!</definedName>
    <definedName name="资金来源" localSheetId="16">#REF!</definedName>
    <definedName name="资金来源">#REF!</definedName>
  </definedNames>
  <calcPr calcId="125725"/>
</workbook>
</file>

<file path=xl/calcChain.xml><?xml version="1.0" encoding="utf-8"?>
<calcChain xmlns="http://schemas.openxmlformats.org/spreadsheetml/2006/main">
  <c r="G11" i="31"/>
  <c r="E10"/>
  <c r="D5" i="12"/>
  <c r="C5"/>
  <c r="C5" i="10"/>
  <c r="D10" i="9"/>
  <c r="C10"/>
  <c r="D9"/>
  <c r="C9"/>
  <c r="C8"/>
  <c r="C7"/>
  <c r="C6"/>
  <c r="C5"/>
  <c r="C6" i="8"/>
  <c r="D36" i="7"/>
  <c r="B9" i="6"/>
  <c r="C8"/>
  <c r="B8"/>
  <c r="B7"/>
  <c r="B6"/>
  <c r="B5"/>
  <c r="B4"/>
</calcChain>
</file>

<file path=xl/sharedStrings.xml><?xml version="1.0" encoding="utf-8"?>
<sst xmlns="http://schemas.openxmlformats.org/spreadsheetml/2006/main" count="753" uniqueCount="450">
  <si>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</si>
  <si>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</si>
  <si>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</si>
  <si>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</si>
  <si>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</si>
  <si>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</si>
  <si>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</si>
  <si>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</si>
  <si>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</si>
  <si>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</si>
  <si>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</si>
  <si>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</si>
  <si>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</si>
  <si>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</si>
  <si>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</si>
  <si>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</si>
  <si>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</si>
  <si>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</si>
  <si>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</si>
  <si>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</si>
  <si>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</si>
  <si>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t>八、社会保障和就业支出</t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</si>
  <si>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</si>
  <si>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</si>
  <si>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</si>
  <si>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</si>
  <si>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</si>
  <si>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</si>
  <si>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</si>
  <si>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</si>
  <si>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</si>
  <si>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</si>
  <si>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</si>
  <si>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</si>
  <si>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</si>
  <si>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</si>
  <si>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</si>
  <si>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</si>
  <si>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</si>
  <si>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</si>
  <si>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</si>
  <si>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</si>
  <si>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</si>
  <si>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</si>
  <si>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</si>
  <si>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</si>
  <si>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</si>
  <si>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</si>
  <si>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</si>
  <si>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</si>
  <si>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</si>
  <si>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</si>
  <si>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</si>
  <si>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</si>
  <si>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t>**</t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</si>
  <si>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</si>
  <si>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经费拨款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</si>
  <si>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</si>
  <si>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</si>
  <si>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</si>
  <si>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</si>
  <si>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</si>
  <si>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</si>
  <si>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</si>
  <si>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</si>
  <si>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</si>
  <si>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</si>
  <si>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</si>
  <si>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</si>
  <si>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</si>
  <si>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</si>
  <si>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</si>
  <si>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</si>
  <si>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</si>
  <si>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</si>
  <si>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</si>
  <si>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</si>
  <si>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</si>
  <si>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t>合计</t>
  </si>
  <si>
    <t>文化旅游体育与传媒支出</t>
  </si>
  <si>
    <t>文化和旅游</t>
  </si>
  <si>
    <t>行政运行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</si>
  <si>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</si>
  <si>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</si>
  <si>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</si>
  <si>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</si>
  <si>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</si>
  <si>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抚恤</t>
  </si>
  <si>
    <t>其他优抚支出</t>
  </si>
  <si>
    <t>卫生健康支出</t>
  </si>
  <si>
    <t>行政事业单位医疗</t>
  </si>
  <si>
    <t>行政单位医疗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</si>
  <si>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</si>
  <si>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</si>
  <si>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</si>
  <si>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</si>
  <si>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</si>
  <si>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</si>
  <si>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</si>
  <si>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</si>
  <si>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</si>
  <si>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</si>
  <si>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</si>
  <si>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</si>
  <si>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</si>
  <si>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</si>
  <si>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</si>
  <si>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</si>
  <si>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</si>
  <si>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</si>
  <si>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t>（七）文化体育与传媒支出</t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</si>
  <si>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</si>
  <si>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</si>
  <si>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</si>
  <si>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</si>
  <si>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</si>
  <si>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</si>
  <si>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</si>
  <si>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</si>
  <si>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</si>
  <si>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</si>
  <si>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</si>
  <si>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</si>
  <si>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</si>
  <si>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</si>
  <si>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</si>
  <si>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</si>
  <si>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</si>
  <si>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</si>
  <si>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</si>
  <si>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</si>
  <si>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</si>
  <si>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</si>
  <si>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</si>
  <si>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</si>
  <si>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</si>
  <si>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</si>
  <si>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t>单位名称</t>
  </si>
  <si>
    <t>总计</t>
  </si>
  <si>
    <t>一般公共预算支出</t>
  </si>
  <si>
    <t>政府性基金预算支出</t>
  </si>
  <si>
    <t>国有资本经营预算支出</t>
  </si>
  <si>
    <t>基本支出</t>
  </si>
  <si>
    <t>项目支出</t>
  </si>
  <si>
    <t>华池县文体广电和旅游局</t>
  </si>
  <si>
    <r>
      <rPr>
        <b/>
        <sz val="9"/>
        <color theme="1"/>
        <rFont val="宋体"/>
        <charset val="134"/>
      </rPr>
      <t>总计</t>
    </r>
  </si>
  <si>
    <t>……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</si>
  <si>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</si>
  <si>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</si>
  <si>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</si>
  <si>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</si>
  <si>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</si>
  <si>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t>20899</t>
  </si>
  <si>
    <t>2089999</t>
  </si>
  <si>
    <t>221</t>
  </si>
  <si>
    <t>22102</t>
  </si>
  <si>
    <t>2210201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</si>
  <si>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</si>
  <si>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</si>
  <si>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</si>
  <si>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</si>
  <si>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</si>
  <si>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</si>
  <si>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</si>
  <si>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</si>
  <si>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</si>
  <si>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</si>
  <si>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</si>
  <si>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公务员医疗补助</t>
  </si>
  <si>
    <t>其他社会保障缴费</t>
  </si>
  <si>
    <t>办公费</t>
  </si>
  <si>
    <t>印刷费</t>
  </si>
  <si>
    <t>劳务费</t>
  </si>
  <si>
    <t>委托业务费</t>
  </si>
  <si>
    <t>差旅费</t>
  </si>
  <si>
    <t>公务接待费</t>
  </si>
  <si>
    <t>其他交通费用</t>
  </si>
  <si>
    <t>取暖费</t>
  </si>
  <si>
    <t>公务交通补贴</t>
  </si>
  <si>
    <t>30228</t>
  </si>
  <si>
    <t>工会经费</t>
  </si>
  <si>
    <t>30229</t>
  </si>
  <si>
    <t>福利费</t>
  </si>
  <si>
    <t>30299</t>
  </si>
  <si>
    <t>其他商品和服务支出</t>
  </si>
  <si>
    <t>30305</t>
  </si>
  <si>
    <t>生活补助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</si>
  <si>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</si>
  <si>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</si>
  <si>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</si>
  <si>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</si>
  <si>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</si>
  <si>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</si>
  <si>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</si>
  <si>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</si>
  <si>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</si>
  <si>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</si>
  <si>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</si>
  <si>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</si>
  <si>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</si>
  <si>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总计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</si>
  <si>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</si>
  <si>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</si>
  <si>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</si>
  <si>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</si>
  <si>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</si>
  <si>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t>[30208]取暖费</t>
  </si>
  <si>
    <t>[30277]委托业务费</t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</si>
  <si>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</si>
  <si>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</si>
  <si>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t>[30215]会议费</t>
  </si>
  <si>
    <t>[30217]公务接待费</t>
  </si>
  <si>
    <t>[30226]劳务费</t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</si>
  <si>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</si>
  <si>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</si>
  <si>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t>[30299]其他商品和服务支出</t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</si>
  <si>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</si>
  <si>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</si>
  <si>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</si>
  <si>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</si>
  <si>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</si>
  <si>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</si>
  <si>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</si>
  <si>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</si>
  <si>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</si>
  <si>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</si>
  <si>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 年度）</t>
  </si>
  <si>
    <r>
      <rPr>
        <sz val="9"/>
        <color indexed="8"/>
        <rFont val="宋体"/>
        <charset val="134"/>
      </rPr>
      <t>部门（单位）名称</t>
    </r>
  </si>
  <si>
    <t>总 体   目 标</t>
  </si>
  <si>
    <t>目标1：通过农文旅融合，实现文艺最大化的发展，将多彩丰富的文化生活带进千万家。</t>
  </si>
  <si>
    <r>
      <rPr>
        <sz val="9"/>
        <color theme="1"/>
        <rFont val="宋体"/>
        <charset val="134"/>
      </rPr>
      <t>目标2：202</t>
    </r>
    <r>
      <rPr>
        <sz val="9"/>
        <color theme="1"/>
        <rFont val="宋体"/>
        <charset val="134"/>
      </rPr>
      <t>5</t>
    </r>
    <r>
      <rPr>
        <sz val="9"/>
        <color theme="1"/>
        <rFont val="宋体"/>
        <charset val="134"/>
      </rPr>
      <t>年重大节会经济社会发展产生了许多方面的积极成果。可谓一石激起千层浪，许多效果是逐渐明晰起来和被更多的干部群众所认识所理解的。</t>
    </r>
  </si>
  <si>
    <t>目标3：文物普查工作，有利于更全面掌握文化资源、更有力加强文化遗产保护、更扎实推动文物事业高质量发展，意义非凡、影响深远。</t>
  </si>
  <si>
    <t>预 算 情 况（万元）</t>
  </si>
  <si>
    <r>
      <rPr>
        <sz val="9"/>
        <color indexed="8"/>
        <rFont val="宋体"/>
        <charset val="134"/>
      </rPr>
      <t>按支出类型分</t>
    </r>
  </si>
  <si>
    <r>
      <rPr>
        <sz val="9"/>
        <color indexed="8"/>
        <rFont val="宋体"/>
        <charset val="134"/>
      </rPr>
      <t>预算金额</t>
    </r>
  </si>
  <si>
    <r>
      <rPr>
        <sz val="9"/>
        <color indexed="8"/>
        <rFont val="宋体"/>
        <charset val="134"/>
      </rPr>
      <t>按来源类型分</t>
    </r>
  </si>
  <si>
    <r>
      <rPr>
        <sz val="9"/>
        <color indexed="8"/>
        <rFont val="宋体"/>
        <charset val="134"/>
      </rPr>
      <t>基本支出</t>
    </r>
  </si>
  <si>
    <r>
      <rPr>
        <sz val="9"/>
        <color indexed="8"/>
        <rFont val="宋体"/>
        <charset val="134"/>
      </rPr>
      <t>人员经费</t>
    </r>
  </si>
  <si>
    <r>
      <rPr>
        <sz val="9"/>
        <color indexed="8"/>
        <rFont val="宋体"/>
        <charset val="134"/>
      </rPr>
      <t>当年财政拨款</t>
    </r>
  </si>
  <si>
    <r>
      <rPr>
        <sz val="9"/>
        <color indexed="8"/>
        <rFont val="宋体"/>
        <charset val="134"/>
      </rPr>
      <t>公用经费</t>
    </r>
  </si>
  <si>
    <r>
      <rPr>
        <sz val="9"/>
        <color indexed="8"/>
        <rFont val="宋体"/>
        <charset val="134"/>
      </rPr>
      <t>上年结转资金</t>
    </r>
  </si>
  <si>
    <r>
      <rPr>
        <sz val="9"/>
        <color indexed="8"/>
        <rFont val="宋体"/>
        <charset val="134"/>
      </rPr>
      <t>合计</t>
    </r>
  </si>
  <si>
    <r>
      <rPr>
        <sz val="9"/>
        <color indexed="8"/>
        <rFont val="宋体"/>
        <charset val="134"/>
      </rPr>
      <t>其他资金</t>
    </r>
  </si>
  <si>
    <r>
      <rPr>
        <sz val="9"/>
        <color indexed="8"/>
        <rFont val="宋体"/>
        <charset val="134"/>
      </rPr>
      <t>项目支出</t>
    </r>
  </si>
  <si>
    <r>
      <rPr>
        <sz val="9"/>
        <color indexed="8"/>
        <rFont val="宋体"/>
        <charset val="134"/>
      </rPr>
      <t>收入预算合计</t>
    </r>
  </si>
  <si>
    <r>
      <rPr>
        <sz val="9"/>
        <color indexed="8"/>
        <rFont val="宋体"/>
        <charset val="134"/>
      </rPr>
      <t>支出预算合计</t>
    </r>
  </si>
  <si>
    <t xml:space="preserve">绩 效    指 标  </t>
  </si>
  <si>
    <r>
      <rPr>
        <sz val="9"/>
        <color indexed="8"/>
        <rFont val="宋体"/>
        <charset val="134"/>
      </rPr>
      <t>一级指标</t>
    </r>
  </si>
  <si>
    <r>
      <rPr>
        <sz val="9"/>
        <color indexed="8"/>
        <rFont val="宋体"/>
        <charset val="134"/>
      </rPr>
      <t>二级指标</t>
    </r>
  </si>
  <si>
    <r>
      <rPr>
        <sz val="9"/>
        <color indexed="8"/>
        <rFont val="宋体"/>
        <charset val="134"/>
      </rPr>
      <t>三级指标</t>
    </r>
  </si>
  <si>
    <r>
      <rPr>
        <sz val="9"/>
        <color indexed="8"/>
        <rFont val="宋体"/>
        <charset val="134"/>
      </rPr>
      <t>指标值</t>
    </r>
  </si>
  <si>
    <r>
      <rPr>
        <sz val="9"/>
        <color indexed="8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</si>
  <si>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</si>
  <si>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</si>
  <si>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</si>
  <si>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</si>
  <si>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</si>
  <si>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</si>
  <si>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</si>
  <si>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</si>
  <si>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</si>
  <si>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</si>
  <si>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</si>
  <si>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</si>
  <si>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</si>
  <si>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</si>
  <si>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</si>
  <si>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indexed="8"/>
        <rFont val="宋体"/>
        <charset val="134"/>
      </rPr>
      <t>履职效果</t>
    </r>
  </si>
  <si>
    <t>部门履职目标（根据单位工作计划设定数量、质量、时效等指标）</t>
  </si>
  <si>
    <t>指标1：工资福利支出人员（人）</t>
  </si>
  <si>
    <t>71人</t>
  </si>
  <si>
    <t>指标2：项目个数</t>
  </si>
  <si>
    <t>7个</t>
  </si>
  <si>
    <t xml:space="preserve"> 指标3：年度任务考核达标率</t>
  </si>
  <si>
    <t>≥98%</t>
  </si>
  <si>
    <t>履职效果目标（根据单位职能填写效益指标，经济效益、社会效益、生态效益，至少填写一类效益）</t>
  </si>
  <si>
    <t>指标1：弘扬优秀传统文化，组织开展形式多样、内涵丰富、健康向上的群众文化活动，唱响主旋律、传播正能量，进一步激发全县干部群众生活热情和创业激情，为建设幸福美好新华池提供强大的文化凝聚力和精神推动力</t>
  </si>
  <si>
    <t>≥20%</t>
  </si>
  <si>
    <t xml:space="preserve"> 指标2：通过对文化和旅游及文物的宣传，增加全县人民对文化的认知和文物保护力度</t>
  </si>
  <si>
    <t>≥60%</t>
  </si>
  <si>
    <t>指标3：活动不仅丰富了广大人民群众精神文化生活，提升了群众的获得感和幸福感，还提高了永清的知名度和美誉度，推动了我县文化宣传</t>
  </si>
  <si>
    <t>提升</t>
  </si>
  <si>
    <t>服务对象满意度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</si>
  <si>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</si>
  <si>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</si>
  <si>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</si>
  <si>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</si>
  <si>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</si>
  <si>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</si>
  <si>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</si>
  <si>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</si>
  <si>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</si>
  <si>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</si>
  <si>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</si>
  <si>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2025年春节文化活动经费</t>
  </si>
  <si>
    <t>项目负责人及联系电话</t>
  </si>
  <si>
    <t>王鹏13909349283</t>
  </si>
  <si>
    <t>主管部门</t>
  </si>
  <si>
    <t>宣传部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</si>
  <si>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</si>
  <si>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</si>
  <si>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</si>
  <si>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</si>
  <si>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</si>
  <si>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目 标</t>
  </si>
  <si>
    <t>年度目标</t>
  </si>
  <si>
    <t xml:space="preserve">目标1：通过开展社火、戏曲连演、电影播放及皮影演出，丰富广大人民群众多彩的文化活动，叫全县人民过一个祥幸福的春节。
</t>
  </si>
  <si>
    <t>绩 效 指 标</t>
  </si>
  <si>
    <t>一级指标</t>
  </si>
  <si>
    <t>二级指标</t>
  </si>
  <si>
    <t>三级指标</t>
  </si>
  <si>
    <t>指标值</t>
  </si>
  <si>
    <t>产出指标</t>
  </si>
  <si>
    <t>数量指标</t>
  </si>
  <si>
    <t>指标1：演出网络春晚（场）</t>
  </si>
  <si>
    <r>
      <rPr>
        <sz val="10"/>
        <color rgb="FF000000"/>
        <rFont val="Times New Roman"/>
        <family val="1"/>
      </rPr>
      <t>1</t>
    </r>
    <r>
      <rPr>
        <sz val="10"/>
        <color indexed="8"/>
        <rFont val="宋体"/>
        <charset val="134"/>
      </rPr>
      <t>场</t>
    </r>
  </si>
  <si>
    <t>指标2：社火演出场次（场）</t>
  </si>
  <si>
    <t>指标3：皮影演出（场）</t>
  </si>
  <si>
    <r>
      <rPr>
        <sz val="10"/>
        <color rgb="FF000000"/>
        <rFont val="Times New Roman"/>
        <family val="1"/>
      </rPr>
      <t>6</t>
    </r>
    <r>
      <rPr>
        <sz val="10"/>
        <color indexed="8"/>
        <rFont val="宋体"/>
        <charset val="134"/>
      </rPr>
      <t>场</t>
    </r>
  </si>
  <si>
    <t>指标4：灯谜灯展（场）</t>
  </si>
  <si>
    <t>指标5：进社区慰问演出（场）</t>
  </si>
  <si>
    <r>
      <rPr>
        <sz val="10"/>
        <color rgb="FF000000"/>
        <rFont val="Times New Roman"/>
        <family val="1"/>
      </rPr>
      <t>4</t>
    </r>
    <r>
      <rPr>
        <sz val="10"/>
        <color indexed="8"/>
        <rFont val="宋体"/>
        <charset val="134"/>
      </rPr>
      <t>场</t>
    </r>
  </si>
  <si>
    <t>指标6：图书阅读活动（场）</t>
  </si>
  <si>
    <t>指标7：戏曲演出（场）</t>
  </si>
  <si>
    <t>质量指标</t>
  </si>
  <si>
    <t>指标1：春节文化活动验收合格率（%）</t>
  </si>
  <si>
    <t>时效指标</t>
  </si>
  <si>
    <t>指标1：春节文化活动演出时间</t>
  </si>
  <si>
    <r>
      <rPr>
        <sz val="10"/>
        <color rgb="FF000000"/>
        <rFont val="Times New Roman"/>
        <family val="1"/>
      </rPr>
      <t>2024</t>
    </r>
    <r>
      <rPr>
        <sz val="10"/>
        <color indexed="8"/>
        <rFont val="宋体"/>
        <charset val="134"/>
      </rPr>
      <t>年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宋体"/>
        <charset val="134"/>
      </rPr>
      <t>月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宋体"/>
        <charset val="134"/>
      </rPr>
      <t>日</t>
    </r>
    <r>
      <rPr>
        <sz val="10"/>
        <color indexed="8"/>
        <rFont val="Times New Roman"/>
        <family val="1"/>
      </rPr>
      <t>-24</t>
    </r>
    <r>
      <rPr>
        <sz val="10"/>
        <color indexed="8"/>
        <rFont val="宋体"/>
        <charset val="134"/>
      </rPr>
      <t>日</t>
    </r>
  </si>
  <si>
    <t>成本指标</t>
  </si>
  <si>
    <t>指标1：舞台搭建、慰问演出、戏曲演出等成本</t>
  </si>
  <si>
    <r>
      <rPr>
        <sz val="10"/>
        <color rgb="FF000000"/>
        <rFont val="Times New Roman"/>
        <family val="1"/>
      </rPr>
      <t>≤30</t>
    </r>
    <r>
      <rPr>
        <sz val="10"/>
        <color indexed="8"/>
        <rFont val="宋体"/>
        <charset val="134"/>
      </rPr>
      <t>万元</t>
    </r>
  </si>
  <si>
    <t>效益指标</t>
  </si>
  <si>
    <t>经济效益指标</t>
  </si>
  <si>
    <t>指标1：人们善于消费、理性消费、更加敢于消费，使我县的经济发展更加多样性、更加丰富多彩、更加持续全面的进行，使我县的经济发展更加强大！</t>
  </si>
  <si>
    <t>社会效益指标</t>
  </si>
  <si>
    <t>指标1：春节已不仅仅是传统意义上的“过大年”，更是一个拉动市场经济动力的“快门”，人们开始从传统的节日忙碌转向新的庆贺潮流;从“过年就是年夜饭”转向消费方式的多样化与个性化;从“过年买件新衣服”转向整个市场“春节经济”的诞生与拉动。“春节经济”为老百姓的生活注入了新的活力与生机。</t>
  </si>
  <si>
    <t>可持续影响指标</t>
  </si>
  <si>
    <t>指标1：提升了群众的获得感和幸福感</t>
  </si>
  <si>
    <t>持续提升</t>
  </si>
  <si>
    <t>满意度指标</t>
  </si>
  <si>
    <t>服务对象满意度指标</t>
  </si>
  <si>
    <t>指标1：全县人民满意度调查（%）</t>
  </si>
  <si>
    <t>95%≥</t>
  </si>
  <si>
    <t>华池县文体广电和旅游局香包节项目绩效目标申报表（表五）
（2025年度）</t>
  </si>
  <si>
    <t>2025年香包节活动经费</t>
  </si>
  <si>
    <t>张慧岚</t>
  </si>
  <si>
    <t>中共华池县宣传部</t>
  </si>
  <si>
    <t xml:space="preserve">目标1：2002—2024年，连续十九届香包民俗文化节的成功举办，在国内外产生了重大而深远的影响，对推动庆阳经济社会发展产生了许多方面的积极成果。可谓一石激起千层浪，许多效果是逐渐明晰起来和被更多的干部群众所认识所理解的。
</t>
  </si>
  <si>
    <t>指标1：香包节开幕演出场（次）</t>
  </si>
  <si>
    <t>指标2：展厅南梁说唱演出场（次）</t>
  </si>
  <si>
    <r>
      <rPr>
        <sz val="10"/>
        <color rgb="FF000000"/>
        <rFont val="Times New Roman"/>
        <family val="1"/>
      </rPr>
      <t>7</t>
    </r>
    <r>
      <rPr>
        <sz val="10"/>
        <color indexed="8"/>
        <rFont val="宋体"/>
        <charset val="134"/>
      </rPr>
      <t>场</t>
    </r>
  </si>
  <si>
    <t>指标3：香包精品展厅（处）</t>
  </si>
  <si>
    <r>
      <rPr>
        <sz val="10"/>
        <color rgb="FF000000"/>
        <rFont val="Times New Roman"/>
        <family val="1"/>
      </rPr>
      <t>1</t>
    </r>
    <r>
      <rPr>
        <sz val="10"/>
        <color indexed="8"/>
        <rFont val="宋体"/>
        <charset val="134"/>
      </rPr>
      <t>处</t>
    </r>
  </si>
  <si>
    <t>指标1：展厅验收合格率（%）</t>
  </si>
  <si>
    <t>指标2：演出合格率（%）</t>
  </si>
  <si>
    <t>指标1：按全市安排及时完成布展</t>
  </si>
  <si>
    <t>及时</t>
  </si>
  <si>
    <t>指标1：精品展厅装修</t>
  </si>
  <si>
    <r>
      <rPr>
        <sz val="10"/>
        <color rgb="FF000000"/>
        <rFont val="Times New Roman"/>
        <family val="1"/>
      </rPr>
      <t>≤60</t>
    </r>
    <r>
      <rPr>
        <sz val="10"/>
        <color indexed="8"/>
        <rFont val="宋体"/>
        <charset val="134"/>
      </rPr>
      <t>万元</t>
    </r>
  </si>
  <si>
    <t>指标1：实现游客增长，收入增加</t>
  </si>
  <si>
    <t>接待游客163.69万人次，实现旅游收入5.4亿元</t>
  </si>
  <si>
    <t>指标1：每届节会均实现项目签约资金数十亿元，成为促进经济发展的一大举措。</t>
  </si>
  <si>
    <t>≥35%</t>
  </si>
  <si>
    <t>指标1：推动庆阳经济社会发展产生了许多方面的积极成果</t>
  </si>
  <si>
    <t>较2022年同期增长328%和321%</t>
  </si>
  <si>
    <t>指标1：参观群众及布展人员满意度</t>
  </si>
  <si>
    <t>县级文保员经费</t>
  </si>
  <si>
    <t>郝崇民</t>
  </si>
  <si>
    <t>华池县文管所</t>
  </si>
  <si>
    <t xml:space="preserve">目标1：负责文物安全、文物保护政策及相关要求，加强文物保护点的安全管理，保证文物保护点文物的安全。熟悉并掌握辖区文物的基本情况，建立健全本村文物安全管理工作档案，定期做好详细的安全巡查记录。每月定期进行文物点的安全检查，发现文物安全、消防安全等各类安全隐患及时上报到乡文化站。加强隐患排查治理，发现问题及时解决，对查出隐患能立即排除的立即排除，不能立即排除的要及时上报。按时参加我单位组织的文物安全工作会议、培训及宣传教育工作。
</t>
  </si>
  <si>
    <t>指标1：全县文保员人数</t>
  </si>
  <si>
    <r>
      <rPr>
        <sz val="10"/>
        <color rgb="FF000000"/>
        <rFont val="Times New Roman"/>
        <family val="1"/>
      </rPr>
      <t>63</t>
    </r>
    <r>
      <rPr>
        <sz val="10"/>
        <color indexed="8"/>
        <rFont val="宋体"/>
        <charset val="134"/>
      </rPr>
      <t>人</t>
    </r>
  </si>
  <si>
    <t>指标1：按照年初签订责任书完成文物安全上报</t>
  </si>
  <si>
    <t>指标1：每月按时巡查1次</t>
  </si>
  <si>
    <t>12次</t>
  </si>
  <si>
    <t>指标1：文保员每人每年劳务费（元）</t>
  </si>
  <si>
    <r>
      <rPr>
        <sz val="10"/>
        <color rgb="FF000000"/>
        <rFont val="Times New Roman"/>
        <family val="1"/>
      </rPr>
      <t>≤600</t>
    </r>
    <r>
      <rPr>
        <sz val="10"/>
        <color indexed="8"/>
        <rFont val="宋体"/>
        <charset val="134"/>
      </rPr>
      <t>元/人</t>
    </r>
  </si>
  <si>
    <t>指标1：满足群众保护文物意识，提高文物保护水平</t>
  </si>
  <si>
    <t>≥30%</t>
  </si>
  <si>
    <t>生态效益指标</t>
  </si>
  <si>
    <t>指标1：促进生态保护人类和谐发展</t>
  </si>
  <si>
    <t>明显改善</t>
  </si>
  <si>
    <t>指标1：保护好文物，对优秀文化历史文化价值传承度影响深远</t>
  </si>
  <si>
    <t>指标1：文物保护单位周边群众满意度</t>
  </si>
  <si>
    <t>文物保护标识碑采购安装经费</t>
  </si>
  <si>
    <t xml:space="preserve">目标1：负责文物保护标识碑的采购安装，文物保护标识碑设置，使文物保护单位的身份清楚，保护范围和保护责任明确，既起到了标识警示作用，让群众对历史文物遗址的历史意义、保护措施有一定的了解，又对全县持续加大文物保护宣传、推动文物保护工作的深入开展具有重要意义。
</t>
  </si>
  <si>
    <t>指标1：全县新增文物保护点</t>
  </si>
  <si>
    <r>
      <rPr>
        <sz val="10"/>
        <color rgb="FF000000"/>
        <rFont val="Times New Roman"/>
        <family val="1"/>
      </rPr>
      <t>18</t>
    </r>
    <r>
      <rPr>
        <sz val="10"/>
        <color indexed="8"/>
        <rFont val="宋体"/>
        <charset val="134"/>
      </rPr>
      <t>处</t>
    </r>
  </si>
  <si>
    <t>指标1：及时完成标识碑采购安装</t>
  </si>
  <si>
    <t>指标1：每处5500元18处</t>
  </si>
  <si>
    <r>
      <rPr>
        <sz val="10"/>
        <color rgb="FF000000"/>
        <rFont val="Times New Roman"/>
        <family val="1"/>
      </rPr>
      <t>9.9</t>
    </r>
    <r>
      <rPr>
        <sz val="10"/>
        <color rgb="FF000000"/>
        <rFont val="宋体"/>
        <charset val="134"/>
      </rPr>
      <t>万元</t>
    </r>
  </si>
  <si>
    <t>县级配套文化站免费开放资金</t>
  </si>
  <si>
    <t>袁斌洲</t>
  </si>
  <si>
    <t>15个乡镇</t>
  </si>
  <si>
    <t xml:space="preserve">目标1：落实国家政策，严格依法行政，发挥经济管理职能，加强政策引导，制定发展规划，服务市场主体和营造发展环境，搞好市场监管，大力促进社会事业发展，发展镇村经济文化社会事业，提供公共服务，维护社会稳定，构建社会主义和谐社会。
</t>
  </si>
  <si>
    <t>指标1：文化培训（场）</t>
  </si>
  <si>
    <r>
      <rPr>
        <sz val="10"/>
        <color rgb="FF000000"/>
        <rFont val="Times New Roman"/>
        <family val="1"/>
      </rPr>
      <t>≥3</t>
    </r>
    <r>
      <rPr>
        <sz val="10"/>
        <color indexed="8"/>
        <rFont val="宋体"/>
        <charset val="134"/>
      </rPr>
      <t>场</t>
    </r>
  </si>
  <si>
    <t>指标2：演出场次</t>
  </si>
  <si>
    <t>指标1：免费开放活动网络宣传率（%）</t>
  </si>
  <si>
    <t>指标1：按时完成演出及培训</t>
  </si>
  <si>
    <t>指标1：15个乡镇县级配套资金</t>
  </si>
  <si>
    <r>
      <rPr>
        <sz val="10"/>
        <color rgb="FF000000"/>
        <rFont val="Times New Roman"/>
        <family val="1"/>
      </rPr>
      <t>≤7.5</t>
    </r>
    <r>
      <rPr>
        <sz val="10"/>
        <color indexed="8"/>
        <rFont val="宋体"/>
        <charset val="134"/>
      </rPr>
      <t>万元</t>
    </r>
  </si>
  <si>
    <t>指标1：农耕文化节及香包节展会成交额增长率（%）</t>
  </si>
  <si>
    <t>指标1：加大文化站宣传力度</t>
  </si>
  <si>
    <t>提升60%</t>
  </si>
  <si>
    <t>指标1：有力的保障文化自信</t>
  </si>
  <si>
    <t>长期影响</t>
  </si>
  <si>
    <t>指标1：周边群众对满意程度调查</t>
  </si>
  <si>
    <t>应急广播运营维护费</t>
  </si>
  <si>
    <t>华池县网络公司</t>
  </si>
  <si>
    <t xml:space="preserve">目标1：华池县应急广播全面建设成以后，为及时保障应急广播正常运行，对政策宣传、乡村振兴、灾害预警发挥重要作用
</t>
  </si>
  <si>
    <t>指标1：音柱95个</t>
  </si>
  <si>
    <r>
      <rPr>
        <sz val="10"/>
        <color rgb="FF000000"/>
        <rFont val="Times New Roman"/>
        <family val="1"/>
      </rPr>
      <t>95</t>
    </r>
    <r>
      <rPr>
        <sz val="10"/>
        <color indexed="8"/>
        <rFont val="宋体"/>
        <charset val="134"/>
      </rPr>
      <t>个</t>
    </r>
  </si>
  <si>
    <t>指标2：收扩机376套</t>
  </si>
  <si>
    <r>
      <rPr>
        <sz val="10"/>
        <color rgb="FF000000"/>
        <rFont val="Times New Roman"/>
        <family val="1"/>
      </rPr>
      <t>376</t>
    </r>
    <r>
      <rPr>
        <sz val="10"/>
        <color indexed="8"/>
        <rFont val="宋体"/>
        <charset val="134"/>
      </rPr>
      <t>套</t>
    </r>
  </si>
  <si>
    <t>指标3：公共广播对接设备1套</t>
  </si>
  <si>
    <r>
      <rPr>
        <sz val="10"/>
        <color rgb="FF000000"/>
        <rFont val="Times New Roman"/>
        <family val="1"/>
      </rPr>
      <t>1</t>
    </r>
    <r>
      <rPr>
        <sz val="10"/>
        <color indexed="8"/>
        <rFont val="宋体"/>
        <charset val="134"/>
      </rPr>
      <t>套</t>
    </r>
  </si>
  <si>
    <t>指标4：适配器4套</t>
  </si>
  <si>
    <r>
      <rPr>
        <sz val="10"/>
        <color rgb="FF000000"/>
        <rFont val="Times New Roman"/>
        <family val="1"/>
      </rPr>
      <t>4</t>
    </r>
    <r>
      <rPr>
        <sz val="10"/>
        <color indexed="8"/>
        <rFont val="宋体"/>
        <charset val="134"/>
      </rPr>
      <t>套</t>
    </r>
  </si>
  <si>
    <t>指标5：高音喇叭752个</t>
  </si>
  <si>
    <r>
      <rPr>
        <sz val="10"/>
        <color rgb="FF000000"/>
        <rFont val="Times New Roman"/>
        <family val="1"/>
      </rPr>
      <t>752</t>
    </r>
    <r>
      <rPr>
        <sz val="10"/>
        <color indexed="8"/>
        <rFont val="宋体"/>
        <charset val="134"/>
      </rPr>
      <t>个</t>
    </r>
  </si>
  <si>
    <t>指标1：15个乡镇覆盖率</t>
  </si>
  <si>
    <t>指标2：116个村覆盖率</t>
  </si>
  <si>
    <t>指标1：项目按期完成时限</t>
  </si>
  <si>
    <t>指标1：项目实施如期、保质、保量完成既定工作目标实际所耗费的支出</t>
  </si>
  <si>
    <t>≤90%</t>
  </si>
  <si>
    <t>指标2：项目成本控制数</t>
  </si>
  <si>
    <r>
      <rPr>
        <sz val="10"/>
        <color rgb="FF000000"/>
        <rFont val="Times New Roman"/>
        <family val="1"/>
      </rPr>
      <t>≤136.32</t>
    </r>
    <r>
      <rPr>
        <sz val="10"/>
        <color indexed="8"/>
        <rFont val="宋体"/>
        <charset val="134"/>
      </rPr>
      <t>万元</t>
    </r>
  </si>
  <si>
    <t>指标1：提高基层应急管理和防灾减灾能力</t>
  </si>
  <si>
    <t>指标2：党的政策心声传递基层老百姓</t>
  </si>
  <si>
    <t>≥90%</t>
  </si>
  <si>
    <t>指标1：进一步满足公共服务、社会治理的多样化需求</t>
  </si>
  <si>
    <t>长期满足，不断提高</t>
  </si>
  <si>
    <t>指标1：农户满意度</t>
  </si>
  <si>
    <r>
      <rPr>
        <sz val="10"/>
        <color rgb="FF000000"/>
        <rFont val="Times New Roman"/>
        <family val="1"/>
      </rPr>
      <t>92%</t>
    </r>
    <r>
      <rPr>
        <sz val="10"/>
        <color indexed="8"/>
        <rFont val="宋体"/>
        <charset val="134"/>
      </rPr>
      <t>≥</t>
    </r>
  </si>
  <si>
    <t>华池县文物保护专项经费</t>
  </si>
  <si>
    <t>华池县文物管理所</t>
  </si>
  <si>
    <t>目标1：　文物承载灿烂文明，传承历史文化，维系民族精神，是老祖宗留给我们的宝贵遗产，是加强社会主义精神文明建设的深厚滋养。适时筹备第四次全国文物普查工作，有利于更全面掌握文化资源、更有力加强文化遗产保护、更扎实推动文物事业高质量发展，意义非凡、影响深远。</t>
  </si>
  <si>
    <t>指标1：文物保护单位数量（处）</t>
  </si>
  <si>
    <r>
      <rPr>
        <sz val="10"/>
        <color rgb="FF000000"/>
        <rFont val="Times New Roman"/>
        <family val="1"/>
      </rPr>
      <t>539</t>
    </r>
    <r>
      <rPr>
        <sz val="10"/>
        <color indexed="8"/>
        <rFont val="宋体"/>
        <charset val="134"/>
      </rPr>
      <t>处</t>
    </r>
  </si>
  <si>
    <t xml:space="preserve">指标1：完成物的文物图绘制，档案装订
</t>
  </si>
  <si>
    <t>指标1：每月不定期检查</t>
  </si>
  <si>
    <t>≥2</t>
  </si>
  <si>
    <t>指标1：参与文物保护人员工资，伙食补助，设备购置，交通设施租赁</t>
  </si>
  <si>
    <r>
      <rPr>
        <sz val="10"/>
        <color rgb="FF000000"/>
        <rFont val="Times New Roman"/>
        <family val="1"/>
      </rPr>
      <t>≤50</t>
    </r>
    <r>
      <rPr>
        <sz val="10"/>
        <color indexed="8"/>
        <rFont val="宋体"/>
        <charset val="134"/>
      </rPr>
      <t>万元</t>
    </r>
  </si>
  <si>
    <t>指标1：文物乡镇覆盖率及群众知晓率</t>
  </si>
  <si>
    <t>≥80%</t>
  </si>
  <si>
    <t>指标1：要让文物知识以及文物所承载的历史文化走进社会、走进生活，让文化的力量抵达人们的内心深处。</t>
  </si>
  <si>
    <t>指标1：对文物周边群众满意度（%）</t>
  </si>
</sst>
</file>

<file path=xl/styles.xml><?xml version="1.0" encoding="utf-8"?>
<styleSheet xmlns="http://schemas.openxmlformats.org/spreadsheetml/2006/main">
  <numFmts count="3">
    <numFmt numFmtId="176" formatCode="0;[Red]0"/>
    <numFmt numFmtId="177" formatCode="0.00_ "/>
    <numFmt numFmtId="178" formatCode="0.00;[Red]0.00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黑体"/>
      <charset val="134"/>
    </font>
    <font>
      <sz val="10"/>
      <color rgb="FF000000"/>
      <name val="宋体"/>
      <charset val="134"/>
    </font>
    <font>
      <sz val="10"/>
      <color rgb="FF000000"/>
      <name val="Times New Roman"/>
      <family val="1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name val="Times New Roman"/>
      <family val="1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8"/>
      <color theme="1"/>
      <name val="宋体"/>
      <charset val="134"/>
      <scheme val="minor"/>
    </font>
    <font>
      <b/>
      <sz val="9"/>
      <name val="SimSun"/>
      <charset val="134"/>
    </font>
    <font>
      <b/>
      <sz val="8"/>
      <color theme="1"/>
      <name val="宋体"/>
      <charset val="134"/>
      <scheme val="minor"/>
    </font>
    <font>
      <b/>
      <sz val="8"/>
      <color rgb="FF000000"/>
      <name val="宋体"/>
      <charset val="134"/>
    </font>
    <font>
      <b/>
      <sz val="9"/>
      <color rgb="FFFF0000"/>
      <name val="宋体"/>
      <charset val="134"/>
    </font>
    <font>
      <sz val="9"/>
      <color rgb="FFFF0000"/>
      <name val="宋体"/>
      <charset val="134"/>
    </font>
    <font>
      <b/>
      <sz val="9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family val="2"/>
    </font>
    <font>
      <sz val="10"/>
      <color indexed="8"/>
      <name val="宋体"/>
      <charset val="134"/>
    </font>
    <font>
      <sz val="10"/>
      <color indexed="8"/>
      <name val="Times New Roman"/>
      <family val="1"/>
    </font>
    <font>
      <sz val="9"/>
      <color indexed="8"/>
      <name val="宋体"/>
      <charset val="134"/>
    </font>
    <font>
      <sz val="16"/>
      <color rgb="FF000000"/>
      <name val="仿宋_GB2312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31" fillId="0" borderId="0"/>
    <xf numFmtId="0" fontId="1" fillId="0" borderId="0">
      <alignment vertical="center"/>
    </xf>
    <xf numFmtId="0" fontId="1" fillId="0" borderId="0"/>
  </cellStyleXfs>
  <cellXfs count="18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9" fontId="4" fillId="0" borderId="1" xfId="0" applyNumberFormat="1" applyFont="1" applyFill="1" applyBorder="1" applyAlignment="1">
      <alignment horizontal="center" wrapText="1"/>
    </xf>
    <xf numFmtId="57" fontId="4" fillId="0" borderId="1" xfId="0" applyNumberFormat="1" applyFont="1" applyFill="1" applyBorder="1" applyAlignment="1" applyProtection="1">
      <alignment horizontal="center" wrapText="1"/>
    </xf>
    <xf numFmtId="9" fontId="3" fillId="0" borderId="1" xfId="0" applyNumberFormat="1" applyFont="1" applyFill="1" applyBorder="1" applyAlignment="1">
      <alignment horizontal="left" wrapText="1"/>
    </xf>
    <xf numFmtId="57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9" fontId="4" fillId="0" borderId="1" xfId="0" applyNumberFormat="1" applyFont="1" applyFill="1" applyBorder="1" applyAlignment="1">
      <alignment horizontal="left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1" fillId="0" borderId="0" xfId="0" applyFont="1" applyFill="1" applyBorder="1" applyAlignment="1"/>
    <xf numFmtId="177" fontId="1" fillId="0" borderId="0" xfId="0" applyNumberFormat="1" applyFont="1" applyFill="1" applyBorder="1" applyAlignment="1"/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178" fontId="10" fillId="0" borderId="1" xfId="4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 indent="2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justify" vertical="top"/>
    </xf>
    <xf numFmtId="0" fontId="8" fillId="2" borderId="1" xfId="0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 indent="2"/>
    </xf>
    <xf numFmtId="0" fontId="15" fillId="0" borderId="0" xfId="0" applyFont="1" applyAlignment="1">
      <alignment horizontal="justify" vertical="center"/>
    </xf>
    <xf numFmtId="178" fontId="0" fillId="0" borderId="0" xfId="0" applyNumberFormat="1">
      <alignment vertical="center"/>
    </xf>
    <xf numFmtId="178" fontId="0" fillId="0" borderId="0" xfId="0" applyNumberFormat="1" applyBorder="1">
      <alignment vertical="center"/>
    </xf>
    <xf numFmtId="178" fontId="1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top"/>
    </xf>
    <xf numFmtId="0" fontId="16" fillId="0" borderId="4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right" vertical="top"/>
    </xf>
    <xf numFmtId="178" fontId="8" fillId="2" borderId="1" xfId="0" applyNumberFormat="1" applyFont="1" applyFill="1" applyBorder="1" applyAlignment="1">
      <alignment horizontal="center" vertical="top"/>
    </xf>
    <xf numFmtId="178" fontId="14" fillId="2" borderId="1" xfId="0" applyNumberFormat="1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right" vertical="top"/>
    </xf>
    <xf numFmtId="178" fontId="8" fillId="2" borderId="1" xfId="0" applyNumberFormat="1" applyFont="1" applyFill="1" applyBorder="1" applyAlignment="1">
      <alignment horizontal="right" vertical="top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7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right" vertical="top"/>
    </xf>
    <xf numFmtId="178" fontId="8" fillId="2" borderId="5" xfId="0" applyNumberFormat="1" applyFont="1" applyFill="1" applyBorder="1" applyAlignment="1">
      <alignment horizontal="center" vertical="top"/>
    </xf>
    <xf numFmtId="178" fontId="8" fillId="2" borderId="5" xfId="0" applyNumberFormat="1" applyFont="1" applyFill="1" applyBorder="1" applyAlignment="1">
      <alignment horizontal="right" vertical="top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78" fontId="0" fillId="0" borderId="1" xfId="0" applyNumberFormat="1" applyBorder="1" applyAlignment="1">
      <alignment horizontal="center" vertical="center"/>
    </xf>
    <xf numFmtId="0" fontId="9" fillId="0" borderId="1" xfId="0" applyFont="1" applyBorder="1">
      <alignment vertical="center"/>
    </xf>
    <xf numFmtId="49" fontId="17" fillId="0" borderId="1" xfId="0" applyNumberFormat="1" applyFont="1" applyFill="1" applyBorder="1" applyAlignment="1">
      <alignment horizontal="center" vertical="center" shrinkToFit="1"/>
    </xf>
    <xf numFmtId="49" fontId="16" fillId="0" borderId="1" xfId="0" applyNumberFormat="1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178" fontId="19" fillId="0" borderId="1" xfId="0" applyNumberFormat="1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178" fontId="19" fillId="0" borderId="0" xfId="0" applyNumberFormat="1" applyFon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top"/>
    </xf>
    <xf numFmtId="178" fontId="14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top"/>
    </xf>
    <xf numFmtId="0" fontId="20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78" fontId="2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indent="2"/>
    </xf>
    <xf numFmtId="0" fontId="0" fillId="0" borderId="1" xfId="0" applyBorder="1" applyAlignment="1">
      <alignment horizontal="left" vertical="center"/>
    </xf>
    <xf numFmtId="178" fontId="0" fillId="0" borderId="1" xfId="0" applyNumberFormat="1" applyBorder="1">
      <alignment vertical="center"/>
    </xf>
    <xf numFmtId="0" fontId="15" fillId="0" borderId="0" xfId="0" applyFont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178" fontId="22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177" fontId="8" fillId="2" borderId="1" xfId="0" applyNumberFormat="1" applyFont="1" applyFill="1" applyBorder="1" applyAlignment="1">
      <alignment horizontal="center" vertical="top" wrapText="1"/>
    </xf>
    <xf numFmtId="177" fontId="8" fillId="0" borderId="1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 vertical="center" indent="2"/>
    </xf>
    <xf numFmtId="178" fontId="1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178" fontId="14" fillId="2" borderId="1" xfId="0" applyNumberFormat="1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8" fontId="23" fillId="2" borderId="1" xfId="0" applyNumberFormat="1" applyFont="1" applyFill="1" applyBorder="1" applyAlignment="1">
      <alignment horizontal="center" vertical="center" wrapText="1"/>
    </xf>
    <xf numFmtId="178" fontId="23" fillId="2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178" fontId="24" fillId="2" borderId="1" xfId="0" applyNumberFormat="1" applyFont="1" applyFill="1" applyBorder="1" applyAlignment="1">
      <alignment horizontal="center" vertical="center"/>
    </xf>
    <xf numFmtId="178" fontId="25" fillId="0" borderId="1" xfId="0" applyNumberFormat="1" applyFont="1" applyBorder="1" applyAlignment="1">
      <alignment horizontal="center" vertical="center"/>
    </xf>
    <xf numFmtId="178" fontId="2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27" fillId="0" borderId="1" xfId="0" applyFont="1" applyBorder="1">
      <alignment vertical="center"/>
    </xf>
    <xf numFmtId="178" fontId="28" fillId="0" borderId="1" xfId="0" applyNumberFormat="1" applyFont="1" applyBorder="1" applyAlignment="1">
      <alignment horizontal="center" vertical="center"/>
    </xf>
    <xf numFmtId="178" fontId="29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0" fillId="0" borderId="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177" fontId="0" fillId="0" borderId="0" xfId="0" applyNumberFormat="1">
      <alignment vertical="center"/>
    </xf>
    <xf numFmtId="177" fontId="13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top"/>
    </xf>
    <xf numFmtId="177" fontId="7" fillId="2" borderId="1" xfId="0" applyNumberFormat="1" applyFont="1" applyFill="1" applyBorder="1" applyAlignment="1">
      <alignment horizontal="right" vertical="center" wrapText="1"/>
    </xf>
    <xf numFmtId="177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177" fontId="13" fillId="2" borderId="1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3" fillId="0" borderId="14" xfId="0" applyNumberFormat="1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177" fontId="3" fillId="0" borderId="16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177" fontId="6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wrapText="1"/>
    </xf>
    <xf numFmtId="176" fontId="4" fillId="0" borderId="1" xfId="0" applyNumberFormat="1" applyFont="1" applyFill="1" applyBorder="1" applyAlignment="1">
      <alignment horizontal="left" wrapText="1"/>
    </xf>
  </cellXfs>
  <cellStyles count="6">
    <cellStyle name="常规" xfId="0" builtinId="0"/>
    <cellStyle name="常规 10 3 2 2 2" xfId="2"/>
    <cellStyle name="常规 2" xfId="3"/>
    <cellStyle name="常规 3" xfId="4"/>
    <cellStyle name="常规 34" xfId="5"/>
    <cellStyle name="常规 3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3/&#25919;&#24220;&#37319;&#36141;&#39044;&#31639;&#30003;&#25253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申请表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申请表"/>
      <sheetName val="申请表 (2)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1"/>
  <sheetViews>
    <sheetView tabSelected="1" workbookViewId="0">
      <selection activeCell="Q13" sqref="Q13"/>
    </sheetView>
  </sheetViews>
  <sheetFormatPr defaultColWidth="9" defaultRowHeight="13.5"/>
  <cols>
    <col min="1" max="1" width="26.5" customWidth="1"/>
    <col min="2" max="2" width="9.75" customWidth="1"/>
    <col min="3" max="3" width="24.5" customWidth="1"/>
    <col min="4" max="4" width="13.75" style="128" customWidth="1"/>
  </cols>
  <sheetData>
    <row r="1" spans="1:4" ht="20.25">
      <c r="A1" s="135" t="s">
        <v>0</v>
      </c>
      <c r="B1" s="135"/>
      <c r="C1" s="135"/>
      <c r="D1" s="135"/>
    </row>
    <row r="2" spans="1:4">
      <c r="A2" s="126"/>
      <c r="D2" s="128" t="s">
        <v>1</v>
      </c>
    </row>
    <row r="3" spans="1:4" ht="15" customHeight="1">
      <c r="A3" s="136" t="s">
        <v>2</v>
      </c>
      <c r="B3" s="136"/>
      <c r="C3" s="136" t="s">
        <v>3</v>
      </c>
      <c r="D3" s="136"/>
    </row>
    <row r="4" spans="1:4">
      <c r="A4" s="35" t="s">
        <v>4</v>
      </c>
      <c r="B4" s="35" t="s">
        <v>5</v>
      </c>
      <c r="C4" s="35" t="s">
        <v>4</v>
      </c>
      <c r="D4" s="129" t="s">
        <v>5</v>
      </c>
    </row>
    <row r="5" spans="1:4">
      <c r="A5" s="99" t="s">
        <v>6</v>
      </c>
      <c r="B5" s="100">
        <v>527.98</v>
      </c>
      <c r="C5" s="99" t="s">
        <v>7</v>
      </c>
      <c r="D5" s="104"/>
    </row>
    <row r="6" spans="1:4">
      <c r="A6" s="99" t="s">
        <v>8</v>
      </c>
      <c r="B6" s="130"/>
      <c r="C6" s="99" t="s">
        <v>9</v>
      </c>
      <c r="D6" s="104"/>
    </row>
    <row r="7" spans="1:4">
      <c r="A7" s="99" t="s">
        <v>10</v>
      </c>
      <c r="B7" s="130"/>
      <c r="C7" s="99" t="s">
        <v>11</v>
      </c>
      <c r="D7" s="104"/>
    </row>
    <row r="8" spans="1:4">
      <c r="A8" s="99" t="s">
        <v>12</v>
      </c>
      <c r="B8" s="130"/>
      <c r="C8" s="99" t="s">
        <v>13</v>
      </c>
      <c r="D8" s="104"/>
    </row>
    <row r="9" spans="1:4">
      <c r="A9" s="99" t="s">
        <v>14</v>
      </c>
      <c r="B9" s="130"/>
      <c r="C9" s="99" t="s">
        <v>15</v>
      </c>
      <c r="D9" s="104"/>
    </row>
    <row r="10" spans="1:4">
      <c r="A10" s="99" t="s">
        <v>16</v>
      </c>
      <c r="B10" s="130"/>
      <c r="C10" s="99" t="s">
        <v>17</v>
      </c>
      <c r="D10" s="104"/>
    </row>
    <row r="11" spans="1:4">
      <c r="A11" s="99" t="s">
        <v>18</v>
      </c>
      <c r="B11" s="130"/>
      <c r="C11" s="99" t="s">
        <v>19</v>
      </c>
      <c r="D11" s="104">
        <v>408.05</v>
      </c>
    </row>
    <row r="12" spans="1:4">
      <c r="A12" s="99" t="s">
        <v>20</v>
      </c>
      <c r="B12" s="130"/>
      <c r="C12" s="99" t="s">
        <v>21</v>
      </c>
      <c r="D12" s="104">
        <v>70.238876000000005</v>
      </c>
    </row>
    <row r="13" spans="1:4">
      <c r="A13" s="99" t="s">
        <v>22</v>
      </c>
      <c r="B13" s="130"/>
      <c r="C13" s="99" t="s">
        <v>23</v>
      </c>
      <c r="D13" s="104"/>
    </row>
    <row r="14" spans="1:4">
      <c r="A14" s="99"/>
      <c r="B14" s="102"/>
      <c r="C14" s="99" t="s">
        <v>24</v>
      </c>
      <c r="D14" s="104">
        <v>21.540927</v>
      </c>
    </row>
    <row r="15" spans="1:4">
      <c r="A15" s="99"/>
      <c r="B15" s="102"/>
      <c r="C15" s="99" t="s">
        <v>25</v>
      </c>
      <c r="D15" s="104"/>
    </row>
    <row r="16" spans="1:4">
      <c r="A16" s="99"/>
      <c r="B16" s="102"/>
      <c r="C16" s="99" t="s">
        <v>26</v>
      </c>
      <c r="D16" s="104"/>
    </row>
    <row r="17" spans="1:4">
      <c r="A17" s="99"/>
      <c r="B17" s="102"/>
      <c r="C17" s="99" t="s">
        <v>27</v>
      </c>
      <c r="D17" s="104"/>
    </row>
    <row r="18" spans="1:4">
      <c r="A18" s="99"/>
      <c r="B18" s="102"/>
      <c r="C18" s="99" t="s">
        <v>28</v>
      </c>
      <c r="D18" s="104"/>
    </row>
    <row r="19" spans="1:4">
      <c r="A19" s="99"/>
      <c r="B19" s="102"/>
      <c r="C19" s="99" t="s">
        <v>29</v>
      </c>
      <c r="D19" s="104"/>
    </row>
    <row r="20" spans="1:4">
      <c r="A20" s="99"/>
      <c r="B20" s="102"/>
      <c r="C20" s="99" t="s">
        <v>30</v>
      </c>
      <c r="D20" s="104"/>
    </row>
    <row r="21" spans="1:4">
      <c r="A21" s="99"/>
      <c r="B21" s="102"/>
      <c r="C21" s="99" t="s">
        <v>31</v>
      </c>
      <c r="D21" s="104"/>
    </row>
    <row r="22" spans="1:4">
      <c r="A22" s="99"/>
      <c r="B22" s="102"/>
      <c r="C22" s="99" t="s">
        <v>32</v>
      </c>
      <c r="D22" s="104"/>
    </row>
    <row r="23" spans="1:4">
      <c r="A23" s="99"/>
      <c r="B23" s="102"/>
      <c r="C23" s="99" t="s">
        <v>33</v>
      </c>
      <c r="D23" s="104"/>
    </row>
    <row r="24" spans="1:4">
      <c r="A24" s="99"/>
      <c r="B24" s="102"/>
      <c r="C24" s="99" t="s">
        <v>34</v>
      </c>
      <c r="D24" s="104">
        <v>28.1462</v>
      </c>
    </row>
    <row r="25" spans="1:4">
      <c r="A25" s="99"/>
      <c r="B25" s="102"/>
      <c r="C25" s="99" t="s">
        <v>35</v>
      </c>
      <c r="D25" s="104"/>
    </row>
    <row r="26" spans="1:4">
      <c r="A26" s="99"/>
      <c r="B26" s="102"/>
      <c r="C26" s="99" t="s">
        <v>36</v>
      </c>
      <c r="D26" s="104"/>
    </row>
    <row r="27" spans="1:4">
      <c r="A27" s="99"/>
      <c r="B27" s="102"/>
      <c r="C27" s="99" t="s">
        <v>37</v>
      </c>
      <c r="D27" s="104"/>
    </row>
    <row r="28" spans="1:4">
      <c r="A28" s="99"/>
      <c r="B28" s="102"/>
      <c r="C28" s="99" t="s">
        <v>38</v>
      </c>
      <c r="D28" s="104"/>
    </row>
    <row r="29" spans="1:4">
      <c r="A29" s="99"/>
      <c r="B29" s="102"/>
      <c r="C29" s="99" t="s">
        <v>39</v>
      </c>
      <c r="D29" s="104"/>
    </row>
    <row r="30" spans="1:4">
      <c r="A30" s="99"/>
      <c r="B30" s="102"/>
      <c r="C30" s="99" t="s">
        <v>40</v>
      </c>
      <c r="D30" s="104"/>
    </row>
    <row r="31" spans="1:4">
      <c r="A31" s="99"/>
      <c r="B31" s="102"/>
      <c r="C31" s="99" t="s">
        <v>41</v>
      </c>
      <c r="D31" s="104"/>
    </row>
    <row r="32" spans="1:4">
      <c r="A32" s="99"/>
      <c r="B32" s="102"/>
      <c r="C32" s="99" t="s">
        <v>42</v>
      </c>
      <c r="D32" s="104"/>
    </row>
    <row r="33" spans="1:4">
      <c r="A33" s="99"/>
      <c r="B33" s="102"/>
      <c r="C33" s="99" t="s">
        <v>43</v>
      </c>
      <c r="D33" s="104"/>
    </row>
    <row r="34" spans="1:4">
      <c r="A34" s="99"/>
      <c r="B34" s="102"/>
      <c r="C34" s="99" t="s">
        <v>44</v>
      </c>
      <c r="D34" s="104"/>
    </row>
    <row r="35" spans="1:4">
      <c r="A35" s="99"/>
      <c r="B35" s="102"/>
      <c r="C35" s="99"/>
      <c r="D35" s="105"/>
    </row>
    <row r="36" spans="1:4">
      <c r="A36" s="35" t="s">
        <v>45</v>
      </c>
      <c r="B36" s="127">
        <v>527.98</v>
      </c>
      <c r="C36" s="35" t="s">
        <v>46</v>
      </c>
      <c r="D36" s="104">
        <v>527.98</v>
      </c>
    </row>
    <row r="37" spans="1:4">
      <c r="A37" s="99" t="s">
        <v>47</v>
      </c>
      <c r="B37" s="42">
        <v>0</v>
      </c>
      <c r="C37" s="99" t="s">
        <v>48</v>
      </c>
      <c r="D37" s="131"/>
    </row>
    <row r="38" spans="1:4">
      <c r="A38" s="99" t="s">
        <v>49</v>
      </c>
      <c r="B38" s="42">
        <v>0</v>
      </c>
      <c r="C38" s="99"/>
      <c r="D38" s="132"/>
    </row>
    <row r="39" spans="1:4">
      <c r="A39" s="133"/>
      <c r="B39" s="103"/>
      <c r="C39" s="133"/>
      <c r="D39" s="132"/>
    </row>
    <row r="40" spans="1:4">
      <c r="A40" s="35" t="s">
        <v>50</v>
      </c>
      <c r="B40" s="127">
        <v>527.98</v>
      </c>
      <c r="C40" s="35" t="s">
        <v>51</v>
      </c>
      <c r="D40" s="134">
        <v>527.98</v>
      </c>
    </row>
    <row r="41" spans="1:4">
      <c r="A41" s="48" t="s">
        <v>52</v>
      </c>
    </row>
  </sheetData>
  <mergeCells count="3">
    <mergeCell ref="A1:D1"/>
    <mergeCell ref="A3:B3"/>
    <mergeCell ref="C3:D3"/>
  </mergeCells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A8" sqref="A8"/>
    </sheetView>
  </sheetViews>
  <sheetFormatPr defaultColWidth="9" defaultRowHeight="13.5"/>
  <cols>
    <col min="1" max="1" width="74.75" customWidth="1"/>
    <col min="2" max="2" width="28.75" customWidth="1"/>
  </cols>
  <sheetData>
    <row r="1" spans="1:2" ht="20.25">
      <c r="A1" s="137" t="s">
        <v>217</v>
      </c>
      <c r="B1" s="137"/>
    </row>
    <row r="2" spans="1:2">
      <c r="A2" s="27"/>
      <c r="B2" s="28" t="s">
        <v>1</v>
      </c>
    </row>
    <row r="3" spans="1:2" ht="15" customHeight="1">
      <c r="A3" s="142" t="s">
        <v>218</v>
      </c>
      <c r="B3" s="143" t="s">
        <v>219</v>
      </c>
    </row>
    <row r="4" spans="1:2">
      <c r="A4" s="142"/>
      <c r="B4" s="143"/>
    </row>
    <row r="5" spans="1:2">
      <c r="A5" s="30" t="s">
        <v>199</v>
      </c>
      <c r="B5" s="29">
        <v>1</v>
      </c>
    </row>
    <row r="6" spans="1:2">
      <c r="A6" s="31" t="s">
        <v>145</v>
      </c>
      <c r="B6" s="32"/>
    </row>
    <row r="7" spans="1:2">
      <c r="A7" s="33" t="s">
        <v>144</v>
      </c>
      <c r="B7" s="32">
        <v>0</v>
      </c>
    </row>
    <row r="8" spans="1:2">
      <c r="A8" s="33"/>
      <c r="B8" s="32"/>
    </row>
    <row r="9" spans="1:2">
      <c r="A9" s="33"/>
      <c r="B9" s="32"/>
    </row>
    <row r="10" spans="1:2">
      <c r="A10" s="33"/>
      <c r="B10" s="32"/>
    </row>
    <row r="11" spans="1:2">
      <c r="A11" s="33"/>
      <c r="B11" s="32"/>
    </row>
    <row r="12" spans="1:2">
      <c r="A12" s="33"/>
      <c r="B12" s="32"/>
    </row>
    <row r="13" spans="1:2">
      <c r="A13" s="33"/>
      <c r="B13" s="32"/>
    </row>
    <row r="14" spans="1:2">
      <c r="A14" s="33"/>
      <c r="B14" s="32"/>
    </row>
    <row r="15" spans="1:2">
      <c r="A15" s="33"/>
      <c r="B15" s="32"/>
    </row>
    <row r="16" spans="1:2">
      <c r="A16" s="34" t="s">
        <v>52</v>
      </c>
    </row>
  </sheetData>
  <mergeCells count="3">
    <mergeCell ref="A1:B1"/>
    <mergeCell ref="A3:A4"/>
    <mergeCell ref="B3:B4"/>
  </mergeCells>
  <phoneticPr fontId="36" type="noConversion"/>
  <pageMargins left="0.75" right="0.75" top="1" bottom="1" header="0.5" footer="0.5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A6" sqref="A6:B6"/>
    </sheetView>
  </sheetViews>
  <sheetFormatPr defaultColWidth="9" defaultRowHeight="13.5"/>
  <cols>
    <col min="1" max="1" width="18" customWidth="1"/>
    <col min="3" max="5" width="29.25" customWidth="1"/>
  </cols>
  <sheetData>
    <row r="1" spans="1:5" ht="20.25">
      <c r="A1" s="137" t="s">
        <v>220</v>
      </c>
      <c r="B1" s="137"/>
      <c r="C1" s="137"/>
      <c r="D1" s="137"/>
      <c r="E1" s="137"/>
    </row>
    <row r="2" spans="1:5">
      <c r="A2" s="27"/>
      <c r="B2" s="28"/>
      <c r="C2" s="28"/>
      <c r="D2" s="28"/>
      <c r="E2" s="28" t="s">
        <v>1</v>
      </c>
    </row>
    <row r="3" spans="1:5">
      <c r="A3" s="35" t="s">
        <v>188</v>
      </c>
      <c r="B3" s="35" t="s">
        <v>98</v>
      </c>
      <c r="C3" s="35" t="s">
        <v>221</v>
      </c>
      <c r="D3" s="35" t="s">
        <v>222</v>
      </c>
      <c r="E3" s="35" t="s">
        <v>223</v>
      </c>
    </row>
    <row r="4" spans="1:5">
      <c r="A4" s="35" t="s">
        <v>54</v>
      </c>
      <c r="B4" s="35">
        <v>1</v>
      </c>
      <c r="C4" s="35">
        <v>2</v>
      </c>
      <c r="D4" s="35">
        <v>3</v>
      </c>
      <c r="E4" s="35">
        <v>4</v>
      </c>
    </row>
    <row r="5" spans="1:5">
      <c r="A5" s="31" t="s">
        <v>145</v>
      </c>
      <c r="B5" s="32"/>
      <c r="C5" s="32"/>
      <c r="D5" s="32"/>
      <c r="E5" s="32"/>
    </row>
    <row r="6" spans="1:5">
      <c r="A6" s="33" t="s">
        <v>144</v>
      </c>
      <c r="B6" s="32">
        <v>0</v>
      </c>
      <c r="C6" s="32"/>
      <c r="D6" s="32"/>
      <c r="E6" s="32"/>
    </row>
    <row r="7" spans="1:5">
      <c r="A7" s="33"/>
      <c r="B7" s="32"/>
      <c r="C7" s="32"/>
      <c r="D7" s="32"/>
      <c r="E7" s="32"/>
    </row>
    <row r="8" spans="1:5">
      <c r="A8" s="33"/>
      <c r="B8" s="32"/>
      <c r="C8" s="32"/>
      <c r="D8" s="32"/>
      <c r="E8" s="32"/>
    </row>
    <row r="9" spans="1:5">
      <c r="A9" s="33"/>
      <c r="B9" s="32"/>
      <c r="C9" s="32"/>
      <c r="D9" s="32"/>
      <c r="E9" s="32"/>
    </row>
    <row r="10" spans="1:5">
      <c r="A10" s="33"/>
      <c r="B10" s="32"/>
      <c r="C10" s="32"/>
      <c r="D10" s="32"/>
      <c r="E10" s="32"/>
    </row>
    <row r="11" spans="1:5">
      <c r="A11" s="33"/>
      <c r="B11" s="32"/>
      <c r="C11" s="32"/>
      <c r="D11" s="32"/>
      <c r="E11" s="32"/>
    </row>
    <row r="12" spans="1:5">
      <c r="A12" s="33"/>
      <c r="B12" s="32"/>
      <c r="C12" s="32"/>
      <c r="D12" s="32"/>
      <c r="E12" s="32"/>
    </row>
    <row r="13" spans="1:5">
      <c r="A13" s="33"/>
      <c r="B13" s="32"/>
      <c r="C13" s="32"/>
      <c r="D13" s="32"/>
      <c r="E13" s="32"/>
    </row>
    <row r="14" spans="1:5">
      <c r="A14" s="33"/>
      <c r="B14" s="32"/>
      <c r="C14" s="32"/>
      <c r="D14" s="32"/>
      <c r="E14" s="32"/>
    </row>
    <row r="15" spans="1:5">
      <c r="A15" s="34" t="s">
        <v>52</v>
      </c>
    </row>
  </sheetData>
  <mergeCells count="1">
    <mergeCell ref="A1:E1"/>
  </mergeCells>
  <phoneticPr fontId="36" type="noConversion"/>
  <pageMargins left="0.75" right="0.75" top="1" bottom="1" header="0.5" footer="0.5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A10" sqref="A10"/>
    </sheetView>
  </sheetViews>
  <sheetFormatPr defaultColWidth="9" defaultRowHeight="13.5"/>
  <cols>
    <col min="1" max="1" width="53" customWidth="1"/>
    <col min="2" max="2" width="29" customWidth="1"/>
  </cols>
  <sheetData>
    <row r="1" spans="1:2" ht="20.25">
      <c r="A1" s="137" t="s">
        <v>224</v>
      </c>
      <c r="B1" s="137"/>
    </row>
    <row r="2" spans="1:2">
      <c r="A2" s="27"/>
      <c r="B2" s="28" t="s">
        <v>1</v>
      </c>
    </row>
    <row r="3" spans="1:2" ht="15" customHeight="1">
      <c r="A3" s="142" t="s">
        <v>218</v>
      </c>
      <c r="B3" s="143" t="s">
        <v>219</v>
      </c>
    </row>
    <row r="4" spans="1:2">
      <c r="A4" s="142"/>
      <c r="B4" s="143"/>
    </row>
    <row r="5" spans="1:2">
      <c r="A5" s="30" t="s">
        <v>199</v>
      </c>
      <c r="B5" s="29">
        <v>1</v>
      </c>
    </row>
    <row r="6" spans="1:2">
      <c r="A6" s="31" t="s">
        <v>145</v>
      </c>
      <c r="B6" s="32"/>
    </row>
    <row r="7" spans="1:2">
      <c r="A7" s="33" t="s">
        <v>144</v>
      </c>
      <c r="B7" s="32">
        <v>0</v>
      </c>
    </row>
    <row r="8" spans="1:2">
      <c r="A8" s="33"/>
      <c r="B8" s="32"/>
    </row>
    <row r="9" spans="1:2">
      <c r="A9" s="33"/>
      <c r="B9" s="32"/>
    </row>
    <row r="10" spans="1:2">
      <c r="A10" s="33"/>
      <c r="B10" s="32"/>
    </row>
    <row r="11" spans="1:2">
      <c r="A11" s="33"/>
      <c r="B11" s="32"/>
    </row>
    <row r="12" spans="1:2">
      <c r="A12" s="33"/>
      <c r="B12" s="32"/>
    </row>
    <row r="13" spans="1:2">
      <c r="A13" s="33"/>
      <c r="B13" s="32"/>
    </row>
    <row r="14" spans="1:2">
      <c r="A14" s="33"/>
      <c r="B14" s="32"/>
    </row>
    <row r="15" spans="1:2">
      <c r="A15" s="33"/>
      <c r="B15" s="32"/>
    </row>
    <row r="16" spans="1:2">
      <c r="A16" s="34" t="s">
        <v>52</v>
      </c>
    </row>
  </sheetData>
  <mergeCells count="3">
    <mergeCell ref="A1:B1"/>
    <mergeCell ref="A3:A4"/>
    <mergeCell ref="B3:B4"/>
  </mergeCells>
  <phoneticPr fontId="36" type="noConversion"/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3"/>
  <sheetViews>
    <sheetView topLeftCell="A2" workbookViewId="0">
      <selection sqref="A1:G1"/>
    </sheetView>
  </sheetViews>
  <sheetFormatPr defaultColWidth="9" defaultRowHeight="14.25"/>
  <cols>
    <col min="1" max="2" width="9" style="18"/>
    <col min="3" max="3" width="9.75" style="18" customWidth="1"/>
    <col min="4" max="4" width="8.375" style="18" customWidth="1"/>
    <col min="5" max="5" width="38.875" style="18" customWidth="1"/>
    <col min="6" max="6" width="11.875" style="18" customWidth="1"/>
    <col min="7" max="7" width="9.375" style="19" customWidth="1"/>
    <col min="8" max="16384" width="9" style="18"/>
  </cols>
  <sheetData>
    <row r="1" spans="1:7" ht="32.1" customHeight="1">
      <c r="A1" s="162" t="s">
        <v>225</v>
      </c>
      <c r="B1" s="162"/>
      <c r="C1" s="162"/>
      <c r="D1" s="162"/>
      <c r="E1" s="162"/>
      <c r="F1" s="162"/>
      <c r="G1" s="163"/>
    </row>
    <row r="2" spans="1:7" ht="24" customHeight="1">
      <c r="A2" s="164" t="s">
        <v>226</v>
      </c>
      <c r="B2" s="164"/>
      <c r="C2" s="164"/>
      <c r="D2" s="164"/>
      <c r="E2" s="164"/>
      <c r="F2" s="164"/>
      <c r="G2" s="165"/>
    </row>
    <row r="3" spans="1:7" ht="24" customHeight="1">
      <c r="A3" s="148" t="s">
        <v>227</v>
      </c>
      <c r="B3" s="148"/>
      <c r="C3" s="148"/>
      <c r="D3" s="148" t="s">
        <v>144</v>
      </c>
      <c r="E3" s="148"/>
      <c r="F3" s="148"/>
      <c r="G3" s="156"/>
    </row>
    <row r="4" spans="1:7" ht="23.1" customHeight="1">
      <c r="A4" s="148" t="s">
        <v>228</v>
      </c>
      <c r="B4" s="160" t="s">
        <v>229</v>
      </c>
      <c r="C4" s="160"/>
      <c r="D4" s="160"/>
      <c r="E4" s="160"/>
      <c r="F4" s="160"/>
      <c r="G4" s="161"/>
    </row>
    <row r="5" spans="1:7" ht="23.1" customHeight="1">
      <c r="A5" s="148"/>
      <c r="B5" s="160" t="s">
        <v>230</v>
      </c>
      <c r="C5" s="160"/>
      <c r="D5" s="160"/>
      <c r="E5" s="160"/>
      <c r="F5" s="160"/>
      <c r="G5" s="161"/>
    </row>
    <row r="6" spans="1:7" ht="23.1" customHeight="1">
      <c r="A6" s="148"/>
      <c r="B6" s="160" t="s">
        <v>231</v>
      </c>
      <c r="C6" s="160"/>
      <c r="D6" s="160"/>
      <c r="E6" s="160"/>
      <c r="F6" s="160"/>
      <c r="G6" s="161"/>
    </row>
    <row r="7" spans="1:7" ht="23.1" customHeight="1">
      <c r="A7" s="148" t="s">
        <v>232</v>
      </c>
      <c r="B7" s="148" t="s">
        <v>233</v>
      </c>
      <c r="C7" s="148"/>
      <c r="D7" s="148"/>
      <c r="E7" s="20" t="s">
        <v>234</v>
      </c>
      <c r="F7" s="20" t="s">
        <v>235</v>
      </c>
      <c r="G7" s="21" t="s">
        <v>234</v>
      </c>
    </row>
    <row r="8" spans="1:7" ht="23.1" customHeight="1">
      <c r="A8" s="148"/>
      <c r="B8" s="148" t="s">
        <v>236</v>
      </c>
      <c r="C8" s="148" t="s">
        <v>237</v>
      </c>
      <c r="D8" s="148"/>
      <c r="E8" s="22">
        <v>402.66268500000001</v>
      </c>
      <c r="F8" s="20" t="s">
        <v>238</v>
      </c>
      <c r="G8" s="21">
        <v>527.89</v>
      </c>
    </row>
    <row r="9" spans="1:7" ht="23.1" customHeight="1">
      <c r="A9" s="148"/>
      <c r="B9" s="148"/>
      <c r="C9" s="148" t="s">
        <v>239</v>
      </c>
      <c r="D9" s="148"/>
      <c r="E9" s="22">
        <v>42.888174599999999</v>
      </c>
      <c r="F9" s="20" t="s">
        <v>240</v>
      </c>
      <c r="G9" s="21"/>
    </row>
    <row r="10" spans="1:7" ht="23.1" customHeight="1">
      <c r="A10" s="148"/>
      <c r="B10" s="148"/>
      <c r="C10" s="148" t="s">
        <v>241</v>
      </c>
      <c r="D10" s="148"/>
      <c r="E10" s="21">
        <f>SUM(E8:E9)</f>
        <v>445.55085960000002</v>
      </c>
      <c r="F10" s="20" t="s">
        <v>242</v>
      </c>
      <c r="G10" s="21"/>
    </row>
    <row r="11" spans="1:7" ht="23.1" customHeight="1">
      <c r="A11" s="148"/>
      <c r="B11" s="148" t="s">
        <v>243</v>
      </c>
      <c r="C11" s="148"/>
      <c r="D11" s="148"/>
      <c r="E11" s="156">
        <v>82.43</v>
      </c>
      <c r="F11" s="20" t="s">
        <v>244</v>
      </c>
      <c r="G11" s="21">
        <f>SUM(E10:E12)</f>
        <v>527.98085960000003</v>
      </c>
    </row>
    <row r="12" spans="1:7" ht="23.1" customHeight="1">
      <c r="A12" s="148"/>
      <c r="B12" s="148"/>
      <c r="C12" s="148"/>
      <c r="D12" s="148"/>
      <c r="E12" s="156"/>
      <c r="F12" s="20" t="s">
        <v>245</v>
      </c>
      <c r="G12" s="23">
        <v>527.98485960000005</v>
      </c>
    </row>
    <row r="13" spans="1:7" ht="23.1" customHeight="1">
      <c r="A13" s="155" t="s">
        <v>246</v>
      </c>
      <c r="B13" s="20" t="s">
        <v>247</v>
      </c>
      <c r="C13" s="148" t="s">
        <v>248</v>
      </c>
      <c r="D13" s="148"/>
      <c r="E13" s="20" t="s">
        <v>249</v>
      </c>
      <c r="F13" s="148" t="s">
        <v>250</v>
      </c>
      <c r="G13" s="156"/>
    </row>
    <row r="14" spans="1:7" ht="23.1" customHeight="1">
      <c r="A14" s="155"/>
      <c r="B14" s="148" t="s">
        <v>251</v>
      </c>
      <c r="C14" s="148" t="s">
        <v>252</v>
      </c>
      <c r="D14" s="148"/>
      <c r="E14" s="20" t="s">
        <v>253</v>
      </c>
      <c r="F14" s="148" t="s">
        <v>254</v>
      </c>
      <c r="G14" s="156"/>
    </row>
    <row r="15" spans="1:7" ht="23.1" customHeight="1">
      <c r="A15" s="155"/>
      <c r="B15" s="148"/>
      <c r="C15" s="148" t="s">
        <v>255</v>
      </c>
      <c r="D15" s="148"/>
      <c r="E15" s="20" t="s">
        <v>256</v>
      </c>
      <c r="F15" s="148" t="s">
        <v>257</v>
      </c>
      <c r="G15" s="156"/>
    </row>
    <row r="16" spans="1:7" ht="23.1" customHeight="1">
      <c r="A16" s="155"/>
      <c r="B16" s="148"/>
      <c r="C16" s="148" t="s">
        <v>258</v>
      </c>
      <c r="D16" s="148"/>
      <c r="E16" s="20" t="s">
        <v>259</v>
      </c>
      <c r="F16" s="148" t="s">
        <v>260</v>
      </c>
      <c r="G16" s="156"/>
    </row>
    <row r="17" spans="1:7" ht="23.1" customHeight="1">
      <c r="A17" s="155"/>
      <c r="B17" s="148"/>
      <c r="C17" s="157" t="s">
        <v>261</v>
      </c>
      <c r="D17" s="159"/>
      <c r="E17" s="20" t="s">
        <v>262</v>
      </c>
      <c r="F17" s="157" t="s">
        <v>263</v>
      </c>
      <c r="G17" s="158"/>
    </row>
    <row r="18" spans="1:7" ht="23.1" customHeight="1">
      <c r="A18" s="155"/>
      <c r="B18" s="148"/>
      <c r="C18" s="157" t="s">
        <v>264</v>
      </c>
      <c r="D18" s="159"/>
      <c r="E18" s="20" t="s">
        <v>265</v>
      </c>
      <c r="F18" s="157" t="s">
        <v>266</v>
      </c>
      <c r="G18" s="158"/>
    </row>
    <row r="19" spans="1:7" ht="23.1" customHeight="1">
      <c r="A19" s="155"/>
      <c r="B19" s="148" t="s">
        <v>267</v>
      </c>
      <c r="C19" s="149" t="s">
        <v>268</v>
      </c>
      <c r="D19" s="150"/>
      <c r="E19" s="25" t="s">
        <v>269</v>
      </c>
      <c r="F19" s="157" t="s">
        <v>270</v>
      </c>
      <c r="G19" s="158"/>
    </row>
    <row r="20" spans="1:7" ht="23.1" customHeight="1">
      <c r="A20" s="155"/>
      <c r="B20" s="148"/>
      <c r="C20" s="151"/>
      <c r="D20" s="152"/>
      <c r="E20" s="25" t="s">
        <v>271</v>
      </c>
      <c r="F20" s="157" t="s">
        <v>272</v>
      </c>
      <c r="G20" s="158"/>
    </row>
    <row r="21" spans="1:7" ht="23.1" customHeight="1">
      <c r="A21" s="155"/>
      <c r="B21" s="148"/>
      <c r="C21" s="153"/>
      <c r="D21" s="154"/>
      <c r="E21" s="26" t="s">
        <v>273</v>
      </c>
      <c r="F21" s="157" t="s">
        <v>274</v>
      </c>
      <c r="G21" s="158"/>
    </row>
    <row r="22" spans="1:7" ht="45.95" customHeight="1">
      <c r="A22" s="155"/>
      <c r="B22" s="148"/>
      <c r="C22" s="151" t="s">
        <v>275</v>
      </c>
      <c r="D22" s="152"/>
      <c r="E22" s="24" t="s">
        <v>276</v>
      </c>
      <c r="F22" s="157" t="s">
        <v>277</v>
      </c>
      <c r="G22" s="158"/>
    </row>
    <row r="23" spans="1:7" ht="38.1" customHeight="1">
      <c r="A23" s="155"/>
      <c r="B23" s="148"/>
      <c r="C23" s="151"/>
      <c r="D23" s="152"/>
      <c r="E23" s="26" t="s">
        <v>278</v>
      </c>
      <c r="F23" s="157" t="s">
        <v>279</v>
      </c>
      <c r="G23" s="158"/>
    </row>
    <row r="24" spans="1:7" ht="57.95" customHeight="1">
      <c r="A24" s="155"/>
      <c r="B24" s="148"/>
      <c r="C24" s="153"/>
      <c r="D24" s="154"/>
      <c r="E24" s="24" t="s">
        <v>280</v>
      </c>
      <c r="F24" s="157" t="s">
        <v>281</v>
      </c>
      <c r="G24" s="158"/>
    </row>
    <row r="25" spans="1:7" ht="23.1" customHeight="1">
      <c r="A25" s="155"/>
      <c r="B25" s="148"/>
      <c r="C25" s="148" t="s">
        <v>282</v>
      </c>
      <c r="D25" s="148"/>
      <c r="E25" s="24" t="s">
        <v>282</v>
      </c>
      <c r="F25" s="148" t="s">
        <v>263</v>
      </c>
      <c r="G25" s="156"/>
    </row>
    <row r="26" spans="1:7" ht="23.1" customHeight="1">
      <c r="A26" s="155"/>
      <c r="B26" s="151" t="s">
        <v>283</v>
      </c>
      <c r="C26" s="148" t="s">
        <v>284</v>
      </c>
      <c r="D26" s="148"/>
      <c r="E26" s="20" t="s">
        <v>285</v>
      </c>
      <c r="F26" s="148" t="s">
        <v>263</v>
      </c>
      <c r="G26" s="156"/>
    </row>
    <row r="27" spans="1:7" ht="23.1" customHeight="1">
      <c r="A27" s="155"/>
      <c r="B27" s="151"/>
      <c r="C27" s="148" t="s">
        <v>286</v>
      </c>
      <c r="D27" s="148"/>
      <c r="E27" s="20" t="s">
        <v>287</v>
      </c>
      <c r="F27" s="148" t="s">
        <v>288</v>
      </c>
      <c r="G27" s="156"/>
    </row>
    <row r="28" spans="1:7" ht="23.1" customHeight="1">
      <c r="A28" s="155"/>
      <c r="B28" s="153"/>
      <c r="C28" s="148" t="s">
        <v>289</v>
      </c>
      <c r="D28" s="148"/>
      <c r="E28" s="20" t="s">
        <v>290</v>
      </c>
      <c r="F28" s="148" t="s">
        <v>263</v>
      </c>
      <c r="G28" s="156"/>
    </row>
    <row r="29" spans="1:7">
      <c r="A29" s="144" t="s">
        <v>291</v>
      </c>
      <c r="B29" s="144"/>
      <c r="C29" s="144"/>
      <c r="D29" s="144"/>
      <c r="E29" s="144"/>
      <c r="F29" s="144"/>
      <c r="G29" s="145"/>
    </row>
    <row r="30" spans="1:7">
      <c r="A30" s="144"/>
      <c r="B30" s="144"/>
      <c r="C30" s="144"/>
      <c r="D30" s="144"/>
      <c r="E30" s="144"/>
      <c r="F30" s="144"/>
      <c r="G30" s="145"/>
    </row>
    <row r="31" spans="1:7" ht="9" customHeight="1">
      <c r="A31" s="144"/>
      <c r="B31" s="144"/>
      <c r="C31" s="144"/>
      <c r="D31" s="144"/>
      <c r="E31" s="144"/>
      <c r="F31" s="144"/>
      <c r="G31" s="145"/>
    </row>
    <row r="32" spans="1:7">
      <c r="A32" s="144"/>
      <c r="B32" s="144"/>
      <c r="C32" s="144"/>
      <c r="D32" s="144"/>
      <c r="E32" s="144"/>
      <c r="F32" s="144"/>
      <c r="G32" s="145"/>
    </row>
    <row r="33" spans="1:7" ht="9" customHeight="1">
      <c r="A33" s="146"/>
      <c r="B33" s="146"/>
      <c r="C33" s="146"/>
      <c r="D33" s="146"/>
      <c r="E33" s="146"/>
      <c r="F33" s="146"/>
      <c r="G33" s="147"/>
    </row>
  </sheetData>
  <mergeCells count="49">
    <mergeCell ref="A1:G1"/>
    <mergeCell ref="A2:G2"/>
    <mergeCell ref="A3:C3"/>
    <mergeCell ref="D3:G3"/>
    <mergeCell ref="B4:G4"/>
    <mergeCell ref="A4:A6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E11:E12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C25:D25"/>
    <mergeCell ref="F25:G25"/>
    <mergeCell ref="A29:G33"/>
    <mergeCell ref="B11:D12"/>
    <mergeCell ref="C19:D21"/>
    <mergeCell ref="C22:D24"/>
    <mergeCell ref="A7:A12"/>
    <mergeCell ref="A13:A28"/>
    <mergeCell ref="B8:B10"/>
    <mergeCell ref="B14:B18"/>
    <mergeCell ref="B19:B25"/>
    <mergeCell ref="B26:B28"/>
    <mergeCell ref="C26:D26"/>
    <mergeCell ref="F26:G26"/>
    <mergeCell ref="C27:D27"/>
    <mergeCell ref="F27:G27"/>
    <mergeCell ref="C28:D28"/>
    <mergeCell ref="F28:G28"/>
  </mergeCells>
  <phoneticPr fontId="36" type="noConversion"/>
  <pageMargins left="0.75" right="0.75" top="1" bottom="1" header="0.5" footer="0.5"/>
  <pageSetup paperSize="9" scale="87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activeCell="A25" sqref="A25:G29"/>
    </sheetView>
  </sheetViews>
  <sheetFormatPr defaultColWidth="9" defaultRowHeight="13.5"/>
  <cols>
    <col min="1" max="1" width="9" style="1"/>
    <col min="2" max="2" width="11.5" style="1" customWidth="1"/>
    <col min="3" max="3" width="11.125" style="1" customWidth="1"/>
    <col min="4" max="4" width="13.25" style="1" customWidth="1"/>
    <col min="5" max="5" width="9" style="1"/>
    <col min="6" max="6" width="14.5" style="1" customWidth="1"/>
    <col min="7" max="7" width="11.75" style="1" customWidth="1"/>
    <col min="8" max="16384" width="9" style="1"/>
  </cols>
  <sheetData>
    <row r="1" spans="1:7">
      <c r="A1" s="166" t="s">
        <v>292</v>
      </c>
      <c r="B1" s="167"/>
      <c r="C1" s="167"/>
      <c r="D1" s="167"/>
      <c r="E1" s="167"/>
      <c r="F1" s="167"/>
      <c r="G1" s="167"/>
    </row>
    <row r="2" spans="1:7">
      <c r="A2" s="167"/>
      <c r="B2" s="167"/>
      <c r="C2" s="167"/>
      <c r="D2" s="167"/>
      <c r="E2" s="167"/>
      <c r="F2" s="167"/>
      <c r="G2" s="167"/>
    </row>
    <row r="3" spans="1:7" ht="24">
      <c r="A3" s="144" t="s">
        <v>293</v>
      </c>
      <c r="B3" s="144"/>
      <c r="C3" s="144" t="s">
        <v>294</v>
      </c>
      <c r="D3" s="144"/>
      <c r="E3" s="3" t="s">
        <v>295</v>
      </c>
      <c r="F3" s="144" t="s">
        <v>296</v>
      </c>
      <c r="G3" s="144"/>
    </row>
    <row r="4" spans="1:7" ht="18.95" customHeight="1">
      <c r="A4" s="144" t="s">
        <v>297</v>
      </c>
      <c r="B4" s="144"/>
      <c r="C4" s="144" t="s">
        <v>298</v>
      </c>
      <c r="D4" s="144"/>
      <c r="E4" s="3" t="s">
        <v>299</v>
      </c>
      <c r="F4" s="144" t="s">
        <v>144</v>
      </c>
      <c r="G4" s="144"/>
    </row>
    <row r="5" spans="1:7" ht="18.95" customHeight="1">
      <c r="A5" s="168" t="s">
        <v>300</v>
      </c>
      <c r="B5" s="168"/>
      <c r="C5" s="174" t="s">
        <v>301</v>
      </c>
      <c r="D5" s="174"/>
      <c r="E5" s="175">
        <v>10</v>
      </c>
      <c r="F5" s="175"/>
      <c r="G5" s="175"/>
    </row>
    <row r="6" spans="1:7" ht="18.95" customHeight="1">
      <c r="A6" s="168"/>
      <c r="B6" s="168"/>
      <c r="C6" s="169" t="s">
        <v>302</v>
      </c>
      <c r="D6" s="169"/>
      <c r="E6" s="175">
        <v>10</v>
      </c>
      <c r="F6" s="175"/>
      <c r="G6" s="175"/>
    </row>
    <row r="7" spans="1:7" ht="18.95" customHeight="1">
      <c r="A7" s="168"/>
      <c r="B7" s="168"/>
      <c r="C7" s="169" t="s">
        <v>303</v>
      </c>
      <c r="D7" s="169"/>
      <c r="E7" s="175"/>
      <c r="F7" s="175"/>
      <c r="G7" s="175"/>
    </row>
    <row r="8" spans="1:7" ht="12.95" customHeight="1">
      <c r="A8" s="168" t="s">
        <v>304</v>
      </c>
      <c r="B8" s="173" t="s">
        <v>305</v>
      </c>
      <c r="C8" s="173"/>
      <c r="D8" s="173"/>
      <c r="E8" s="173"/>
      <c r="F8" s="173"/>
      <c r="G8" s="173"/>
    </row>
    <row r="9" spans="1:7" ht="27" customHeight="1">
      <c r="A9" s="168"/>
      <c r="B9" s="174" t="s">
        <v>306</v>
      </c>
      <c r="C9" s="174"/>
      <c r="D9" s="174"/>
      <c r="E9" s="174"/>
      <c r="F9" s="174"/>
      <c r="G9" s="174"/>
    </row>
    <row r="10" spans="1:7" ht="18.95" customHeight="1">
      <c r="A10" s="168" t="s">
        <v>307</v>
      </c>
      <c r="B10" s="4" t="s">
        <v>308</v>
      </c>
      <c r="C10" s="4" t="s">
        <v>309</v>
      </c>
      <c r="D10" s="173" t="s">
        <v>310</v>
      </c>
      <c r="E10" s="173"/>
      <c r="F10" s="173"/>
      <c r="G10" s="4" t="s">
        <v>311</v>
      </c>
    </row>
    <row r="11" spans="1:7" ht="18.95" customHeight="1">
      <c r="A11" s="168"/>
      <c r="B11" s="168" t="s">
        <v>312</v>
      </c>
      <c r="C11" s="170" t="s">
        <v>313</v>
      </c>
      <c r="D11" s="169" t="s">
        <v>314</v>
      </c>
      <c r="E11" s="169"/>
      <c r="F11" s="169"/>
      <c r="G11" s="6" t="s">
        <v>315</v>
      </c>
    </row>
    <row r="12" spans="1:7" ht="18.95" customHeight="1">
      <c r="A12" s="168"/>
      <c r="B12" s="168"/>
      <c r="C12" s="171"/>
      <c r="D12" s="169" t="s">
        <v>316</v>
      </c>
      <c r="E12" s="169"/>
      <c r="F12" s="169"/>
      <c r="G12" s="6" t="s">
        <v>315</v>
      </c>
    </row>
    <row r="13" spans="1:7" ht="18.95" customHeight="1">
      <c r="A13" s="168"/>
      <c r="B13" s="168"/>
      <c r="C13" s="171"/>
      <c r="D13" s="169" t="s">
        <v>317</v>
      </c>
      <c r="E13" s="169"/>
      <c r="F13" s="169"/>
      <c r="G13" s="6" t="s">
        <v>318</v>
      </c>
    </row>
    <row r="14" spans="1:7" ht="18.95" customHeight="1">
      <c r="A14" s="168"/>
      <c r="B14" s="168"/>
      <c r="C14" s="171"/>
      <c r="D14" s="169" t="s">
        <v>319</v>
      </c>
      <c r="E14" s="169"/>
      <c r="F14" s="169"/>
      <c r="G14" s="6" t="s">
        <v>315</v>
      </c>
    </row>
    <row r="15" spans="1:7" ht="18.95" customHeight="1">
      <c r="A15" s="168"/>
      <c r="B15" s="168"/>
      <c r="C15" s="171"/>
      <c r="D15" s="169" t="s">
        <v>320</v>
      </c>
      <c r="E15" s="169"/>
      <c r="F15" s="169"/>
      <c r="G15" s="6" t="s">
        <v>321</v>
      </c>
    </row>
    <row r="16" spans="1:7" ht="18.95" customHeight="1">
      <c r="A16" s="168"/>
      <c r="B16" s="168"/>
      <c r="C16" s="171"/>
      <c r="D16" s="169" t="s">
        <v>322</v>
      </c>
      <c r="E16" s="169"/>
      <c r="F16" s="169"/>
      <c r="G16" s="6" t="s">
        <v>315</v>
      </c>
    </row>
    <row r="17" spans="1:7" ht="18.95" customHeight="1">
      <c r="A17" s="168"/>
      <c r="B17" s="168"/>
      <c r="C17" s="172"/>
      <c r="D17" s="169" t="s">
        <v>323</v>
      </c>
      <c r="E17" s="169"/>
      <c r="F17" s="169"/>
      <c r="G17" s="6" t="s">
        <v>318</v>
      </c>
    </row>
    <row r="18" spans="1:7" ht="24" customHeight="1">
      <c r="A18" s="168"/>
      <c r="B18" s="168"/>
      <c r="C18" s="4" t="s">
        <v>324</v>
      </c>
      <c r="D18" s="169" t="s">
        <v>325</v>
      </c>
      <c r="E18" s="169"/>
      <c r="F18" s="169"/>
      <c r="G18" s="7">
        <v>1</v>
      </c>
    </row>
    <row r="19" spans="1:7" ht="24" customHeight="1">
      <c r="A19" s="168"/>
      <c r="B19" s="168"/>
      <c r="C19" s="4" t="s">
        <v>326</v>
      </c>
      <c r="D19" s="169" t="s">
        <v>327</v>
      </c>
      <c r="E19" s="169"/>
      <c r="F19" s="169"/>
      <c r="G19" s="6" t="s">
        <v>328</v>
      </c>
    </row>
    <row r="20" spans="1:7" ht="18.95" customHeight="1">
      <c r="A20" s="168"/>
      <c r="B20" s="168"/>
      <c r="C20" s="4" t="s">
        <v>329</v>
      </c>
      <c r="D20" s="169" t="s">
        <v>330</v>
      </c>
      <c r="E20" s="169"/>
      <c r="F20" s="169"/>
      <c r="G20" s="8" t="s">
        <v>331</v>
      </c>
    </row>
    <row r="21" spans="1:7" ht="45" customHeight="1">
      <c r="A21" s="168"/>
      <c r="B21" s="168" t="s">
        <v>332</v>
      </c>
      <c r="C21" s="4" t="s">
        <v>333</v>
      </c>
      <c r="D21" s="169" t="s">
        <v>334</v>
      </c>
      <c r="E21" s="169"/>
      <c r="F21" s="169"/>
      <c r="G21" s="7" t="s">
        <v>277</v>
      </c>
    </row>
    <row r="22" spans="1:7" ht="84" customHeight="1">
      <c r="A22" s="168"/>
      <c r="B22" s="168"/>
      <c r="C22" s="4" t="s">
        <v>335</v>
      </c>
      <c r="D22" s="169" t="s">
        <v>336</v>
      </c>
      <c r="E22" s="169"/>
      <c r="F22" s="169"/>
      <c r="G22" s="4" t="s">
        <v>279</v>
      </c>
    </row>
    <row r="23" spans="1:7" ht="39" customHeight="1">
      <c r="A23" s="168"/>
      <c r="B23" s="168"/>
      <c r="C23" s="4" t="s">
        <v>337</v>
      </c>
      <c r="D23" s="169" t="s">
        <v>338</v>
      </c>
      <c r="E23" s="169"/>
      <c r="F23" s="169"/>
      <c r="G23" s="16" t="s">
        <v>339</v>
      </c>
    </row>
    <row r="24" spans="1:7" ht="27" customHeight="1">
      <c r="A24" s="168"/>
      <c r="B24" s="4" t="s">
        <v>340</v>
      </c>
      <c r="C24" s="4" t="s">
        <v>341</v>
      </c>
      <c r="D24" s="169" t="s">
        <v>342</v>
      </c>
      <c r="E24" s="169"/>
      <c r="F24" s="169"/>
      <c r="G24" s="17" t="s">
        <v>343</v>
      </c>
    </row>
    <row r="25" spans="1:7">
      <c r="A25" s="144" t="s">
        <v>291</v>
      </c>
      <c r="B25" s="144"/>
      <c r="C25" s="144"/>
      <c r="D25" s="144"/>
      <c r="E25" s="144"/>
      <c r="F25" s="144"/>
      <c r="G25" s="144"/>
    </row>
    <row r="26" spans="1:7">
      <c r="A26" s="144"/>
      <c r="B26" s="144"/>
      <c r="C26" s="144"/>
      <c r="D26" s="144"/>
      <c r="E26" s="144"/>
      <c r="F26" s="144"/>
      <c r="G26" s="144"/>
    </row>
    <row r="27" spans="1:7">
      <c r="A27" s="144"/>
      <c r="B27" s="144"/>
      <c r="C27" s="144"/>
      <c r="D27" s="144"/>
      <c r="E27" s="144"/>
      <c r="F27" s="144"/>
      <c r="G27" s="144"/>
    </row>
    <row r="28" spans="1:7" ht="8.1" customHeight="1">
      <c r="A28" s="144"/>
      <c r="B28" s="144"/>
      <c r="C28" s="144"/>
      <c r="D28" s="144"/>
      <c r="E28" s="144"/>
      <c r="F28" s="144"/>
      <c r="G28" s="144"/>
    </row>
    <row r="29" spans="1:7" ht="3" customHeight="1">
      <c r="A29" s="144"/>
      <c r="B29" s="144"/>
      <c r="C29" s="144"/>
      <c r="D29" s="144"/>
      <c r="E29" s="144"/>
      <c r="F29" s="144"/>
      <c r="G29" s="144"/>
    </row>
  </sheetData>
  <mergeCells count="37">
    <mergeCell ref="A3:B3"/>
    <mergeCell ref="C3:D3"/>
    <mergeCell ref="F3:G3"/>
    <mergeCell ref="A4:B4"/>
    <mergeCell ref="C4:D4"/>
    <mergeCell ref="F4:G4"/>
    <mergeCell ref="C5:D5"/>
    <mergeCell ref="E5:G5"/>
    <mergeCell ref="C6:D6"/>
    <mergeCell ref="E6:G6"/>
    <mergeCell ref="C7:D7"/>
    <mergeCell ref="E7:G7"/>
    <mergeCell ref="D14:F14"/>
    <mergeCell ref="D15:F15"/>
    <mergeCell ref="D16:F16"/>
    <mergeCell ref="D17:F17"/>
    <mergeCell ref="B8:G8"/>
    <mergeCell ref="B9:G9"/>
    <mergeCell ref="D10:F10"/>
    <mergeCell ref="D11:F11"/>
    <mergeCell ref="D12:F12"/>
    <mergeCell ref="A1:G2"/>
    <mergeCell ref="A5:B7"/>
    <mergeCell ref="A25:G29"/>
    <mergeCell ref="D23:F23"/>
    <mergeCell ref="D24:F24"/>
    <mergeCell ref="A8:A9"/>
    <mergeCell ref="A10:A24"/>
    <mergeCell ref="B11:B20"/>
    <mergeCell ref="B21:B23"/>
    <mergeCell ref="C11:C17"/>
    <mergeCell ref="D18:F18"/>
    <mergeCell ref="D19:F19"/>
    <mergeCell ref="D20:F20"/>
    <mergeCell ref="D21:F21"/>
    <mergeCell ref="D22:F22"/>
    <mergeCell ref="D13:F13"/>
  </mergeCells>
  <phoneticPr fontId="36" type="noConversion"/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5"/>
  <sheetViews>
    <sheetView workbookViewId="0">
      <selection activeCell="A22" sqref="A22:G25"/>
    </sheetView>
  </sheetViews>
  <sheetFormatPr defaultColWidth="9" defaultRowHeight="13.5"/>
  <cols>
    <col min="1" max="1" width="9" style="1"/>
    <col min="2" max="2" width="11.5" style="1" customWidth="1"/>
    <col min="3" max="3" width="11.125" style="1" customWidth="1"/>
    <col min="4" max="4" width="13.25" style="1" customWidth="1"/>
    <col min="5" max="5" width="9" style="1"/>
    <col min="6" max="6" width="10.25" style="1" customWidth="1"/>
    <col min="7" max="7" width="14.5" style="1" customWidth="1"/>
    <col min="8" max="16384" width="9" style="1"/>
  </cols>
  <sheetData>
    <row r="1" spans="1:7">
      <c r="A1" s="166" t="s">
        <v>344</v>
      </c>
      <c r="B1" s="167"/>
      <c r="C1" s="167"/>
      <c r="D1" s="167"/>
      <c r="E1" s="167"/>
      <c r="F1" s="167"/>
      <c r="G1" s="167"/>
    </row>
    <row r="2" spans="1:7">
      <c r="A2" s="167"/>
      <c r="B2" s="167"/>
      <c r="C2" s="167"/>
      <c r="D2" s="167"/>
      <c r="E2" s="167"/>
      <c r="F2" s="167"/>
      <c r="G2" s="167"/>
    </row>
    <row r="3" spans="1:7" ht="24">
      <c r="A3" s="144" t="s">
        <v>293</v>
      </c>
      <c r="B3" s="144"/>
      <c r="C3" s="144" t="s">
        <v>345</v>
      </c>
      <c r="D3" s="144"/>
      <c r="E3" s="3" t="s">
        <v>295</v>
      </c>
      <c r="F3" s="144" t="s">
        <v>346</v>
      </c>
      <c r="G3" s="144"/>
    </row>
    <row r="4" spans="1:7" ht="18.95" customHeight="1">
      <c r="A4" s="144" t="s">
        <v>297</v>
      </c>
      <c r="B4" s="144"/>
      <c r="C4" s="144" t="s">
        <v>347</v>
      </c>
      <c r="D4" s="144"/>
      <c r="E4" s="3" t="s">
        <v>299</v>
      </c>
      <c r="F4" s="144" t="s">
        <v>144</v>
      </c>
      <c r="G4" s="144"/>
    </row>
    <row r="5" spans="1:7" ht="18.95" customHeight="1">
      <c r="A5" s="168" t="s">
        <v>300</v>
      </c>
      <c r="B5" s="168"/>
      <c r="C5" s="174" t="s">
        <v>301</v>
      </c>
      <c r="D5" s="174"/>
      <c r="E5" s="179">
        <v>10</v>
      </c>
      <c r="F5" s="179"/>
      <c r="G5" s="179"/>
    </row>
    <row r="6" spans="1:7" ht="18.95" customHeight="1">
      <c r="A6" s="168"/>
      <c r="B6" s="168"/>
      <c r="C6" s="169" t="s">
        <v>302</v>
      </c>
      <c r="D6" s="169"/>
      <c r="E6" s="179">
        <v>10</v>
      </c>
      <c r="F6" s="179"/>
      <c r="G6" s="179"/>
    </row>
    <row r="7" spans="1:7" ht="18.95" customHeight="1">
      <c r="A7" s="168"/>
      <c r="B7" s="168"/>
      <c r="C7" s="169" t="s">
        <v>303</v>
      </c>
      <c r="D7" s="169"/>
      <c r="E7" s="175"/>
      <c r="F7" s="175"/>
      <c r="G7" s="175"/>
    </row>
    <row r="8" spans="1:7" ht="18.95" customHeight="1">
      <c r="A8" s="168" t="s">
        <v>304</v>
      </c>
      <c r="B8" s="173" t="s">
        <v>305</v>
      </c>
      <c r="C8" s="173"/>
      <c r="D8" s="173"/>
      <c r="E8" s="173"/>
      <c r="F8" s="173"/>
      <c r="G8" s="173"/>
    </row>
    <row r="9" spans="1:7" ht="41.1" customHeight="1">
      <c r="A9" s="168"/>
      <c r="B9" s="174" t="s">
        <v>348</v>
      </c>
      <c r="C9" s="174"/>
      <c r="D9" s="174"/>
      <c r="E9" s="174"/>
      <c r="F9" s="174"/>
      <c r="G9" s="174"/>
    </row>
    <row r="10" spans="1:7" ht="35.25" customHeight="1">
      <c r="A10" s="168" t="s">
        <v>307</v>
      </c>
      <c r="B10" s="4" t="s">
        <v>308</v>
      </c>
      <c r="C10" s="4" t="s">
        <v>309</v>
      </c>
      <c r="D10" s="173" t="s">
        <v>310</v>
      </c>
      <c r="E10" s="173"/>
      <c r="F10" s="173"/>
      <c r="G10" s="4" t="s">
        <v>311</v>
      </c>
    </row>
    <row r="11" spans="1:7" ht="35.25" customHeight="1">
      <c r="A11" s="168"/>
      <c r="B11" s="168" t="s">
        <v>312</v>
      </c>
      <c r="C11" s="168" t="s">
        <v>313</v>
      </c>
      <c r="D11" s="174" t="s">
        <v>349</v>
      </c>
      <c r="E11" s="174"/>
      <c r="F11" s="174"/>
      <c r="G11" s="6" t="s">
        <v>315</v>
      </c>
    </row>
    <row r="12" spans="1:7" ht="35.25" customHeight="1">
      <c r="A12" s="168"/>
      <c r="B12" s="168"/>
      <c r="C12" s="168"/>
      <c r="D12" s="176" t="s">
        <v>350</v>
      </c>
      <c r="E12" s="177"/>
      <c r="F12" s="178"/>
      <c r="G12" s="6" t="s">
        <v>351</v>
      </c>
    </row>
    <row r="13" spans="1:7" ht="35.25" customHeight="1">
      <c r="A13" s="168"/>
      <c r="B13" s="168"/>
      <c r="C13" s="168"/>
      <c r="D13" s="174" t="s">
        <v>352</v>
      </c>
      <c r="E13" s="174"/>
      <c r="F13" s="174"/>
      <c r="G13" s="6" t="s">
        <v>353</v>
      </c>
    </row>
    <row r="14" spans="1:7" ht="35.25" customHeight="1">
      <c r="A14" s="168"/>
      <c r="B14" s="168"/>
      <c r="C14" s="168" t="s">
        <v>324</v>
      </c>
      <c r="D14" s="169" t="s">
        <v>354</v>
      </c>
      <c r="E14" s="169"/>
      <c r="F14" s="169"/>
      <c r="G14" s="15">
        <v>1</v>
      </c>
    </row>
    <row r="15" spans="1:7" ht="35.25" customHeight="1">
      <c r="A15" s="168"/>
      <c r="B15" s="168"/>
      <c r="C15" s="168"/>
      <c r="D15" s="169" t="s">
        <v>355</v>
      </c>
      <c r="E15" s="169"/>
      <c r="F15" s="169"/>
      <c r="G15" s="15">
        <v>1</v>
      </c>
    </row>
    <row r="16" spans="1:7" ht="35.25" customHeight="1">
      <c r="A16" s="168"/>
      <c r="B16" s="168"/>
      <c r="C16" s="4" t="s">
        <v>326</v>
      </c>
      <c r="D16" s="169" t="s">
        <v>356</v>
      </c>
      <c r="E16" s="169"/>
      <c r="F16" s="169"/>
      <c r="G16" s="4" t="s">
        <v>357</v>
      </c>
    </row>
    <row r="17" spans="1:7" ht="35.25" customHeight="1">
      <c r="A17" s="168"/>
      <c r="B17" s="168"/>
      <c r="C17" s="4" t="s">
        <v>329</v>
      </c>
      <c r="D17" s="169" t="s">
        <v>358</v>
      </c>
      <c r="E17" s="169"/>
      <c r="F17" s="169"/>
      <c r="G17" s="6" t="s">
        <v>359</v>
      </c>
    </row>
    <row r="18" spans="1:7" ht="35.25" customHeight="1">
      <c r="A18" s="168"/>
      <c r="B18" s="168" t="s">
        <v>332</v>
      </c>
      <c r="C18" s="4" t="s">
        <v>333</v>
      </c>
      <c r="D18" s="169" t="s">
        <v>360</v>
      </c>
      <c r="E18" s="169"/>
      <c r="F18" s="169"/>
      <c r="G18" s="7" t="s">
        <v>361</v>
      </c>
    </row>
    <row r="19" spans="1:7" ht="35.25" customHeight="1">
      <c r="A19" s="168"/>
      <c r="B19" s="168"/>
      <c r="C19" s="4" t="s">
        <v>335</v>
      </c>
      <c r="D19" s="169" t="s">
        <v>362</v>
      </c>
      <c r="E19" s="169"/>
      <c r="F19" s="169"/>
      <c r="G19" s="7" t="s">
        <v>363</v>
      </c>
    </row>
    <row r="20" spans="1:7" ht="60" customHeight="1">
      <c r="A20" s="168"/>
      <c r="B20" s="168"/>
      <c r="C20" s="4" t="s">
        <v>337</v>
      </c>
      <c r="D20" s="169" t="s">
        <v>364</v>
      </c>
      <c r="E20" s="169"/>
      <c r="F20" s="169"/>
      <c r="G20" s="4" t="s">
        <v>365</v>
      </c>
    </row>
    <row r="21" spans="1:7" ht="30" customHeight="1">
      <c r="A21" s="168"/>
      <c r="B21" s="4" t="s">
        <v>340</v>
      </c>
      <c r="C21" s="4" t="s">
        <v>341</v>
      </c>
      <c r="D21" s="169" t="s">
        <v>366</v>
      </c>
      <c r="E21" s="169"/>
      <c r="F21" s="169"/>
      <c r="G21" s="6" t="s">
        <v>263</v>
      </c>
    </row>
    <row r="22" spans="1:7">
      <c r="A22" s="174" t="s">
        <v>291</v>
      </c>
      <c r="B22" s="174"/>
      <c r="C22" s="174"/>
      <c r="D22" s="174"/>
      <c r="E22" s="174"/>
      <c r="F22" s="174"/>
      <c r="G22" s="174"/>
    </row>
    <row r="23" spans="1:7">
      <c r="A23" s="174"/>
      <c r="B23" s="174"/>
      <c r="C23" s="174"/>
      <c r="D23" s="174"/>
      <c r="E23" s="174"/>
      <c r="F23" s="174"/>
      <c r="G23" s="174"/>
    </row>
    <row r="24" spans="1:7">
      <c r="A24" s="174"/>
      <c r="B24" s="174"/>
      <c r="C24" s="174"/>
      <c r="D24" s="174"/>
      <c r="E24" s="174"/>
      <c r="F24" s="174"/>
      <c r="G24" s="174"/>
    </row>
    <row r="25" spans="1:7">
      <c r="A25" s="174"/>
      <c r="B25" s="174"/>
      <c r="C25" s="174"/>
      <c r="D25" s="174"/>
      <c r="E25" s="174"/>
      <c r="F25" s="174"/>
      <c r="G25" s="174"/>
    </row>
  </sheetData>
  <mergeCells count="35">
    <mergeCell ref="A3:B3"/>
    <mergeCell ref="C3:D3"/>
    <mergeCell ref="F3:G3"/>
    <mergeCell ref="A4:B4"/>
    <mergeCell ref="C4:D4"/>
    <mergeCell ref="F4:G4"/>
    <mergeCell ref="C5:D5"/>
    <mergeCell ref="E5:G5"/>
    <mergeCell ref="C6:D6"/>
    <mergeCell ref="E6:G6"/>
    <mergeCell ref="C7:D7"/>
    <mergeCell ref="E7:G7"/>
    <mergeCell ref="D16:F16"/>
    <mergeCell ref="D17:F17"/>
    <mergeCell ref="B8:G8"/>
    <mergeCell ref="B9:G9"/>
    <mergeCell ref="D10:F10"/>
    <mergeCell ref="D11:F11"/>
    <mergeCell ref="D12:F12"/>
    <mergeCell ref="A1:G2"/>
    <mergeCell ref="A5:B7"/>
    <mergeCell ref="A22:G25"/>
    <mergeCell ref="D18:F18"/>
    <mergeCell ref="D19:F19"/>
    <mergeCell ref="D20:F20"/>
    <mergeCell ref="D21:F21"/>
    <mergeCell ref="A8:A9"/>
    <mergeCell ref="A10:A21"/>
    <mergeCell ref="B11:B17"/>
    <mergeCell ref="B18:B20"/>
    <mergeCell ref="C11:C13"/>
    <mergeCell ref="C14:C15"/>
    <mergeCell ref="D13:F13"/>
    <mergeCell ref="D14:F14"/>
    <mergeCell ref="D15:F15"/>
  </mergeCells>
  <phoneticPr fontId="36" type="noConversion"/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5"/>
  <sheetViews>
    <sheetView workbookViewId="0">
      <selection activeCell="A20" sqref="A20:G24"/>
    </sheetView>
  </sheetViews>
  <sheetFormatPr defaultColWidth="9" defaultRowHeight="13.5"/>
  <cols>
    <col min="1" max="1" width="9" style="1"/>
    <col min="2" max="2" width="11.5" style="1" customWidth="1"/>
    <col min="3" max="3" width="11.125" style="1" customWidth="1"/>
    <col min="4" max="4" width="13.25" style="1" customWidth="1"/>
    <col min="5" max="5" width="9" style="1"/>
    <col min="6" max="6" width="14.5" style="1" customWidth="1"/>
    <col min="7" max="7" width="12.625" style="1" customWidth="1"/>
    <col min="8" max="16384" width="9" style="1"/>
  </cols>
  <sheetData>
    <row r="1" spans="1:7" ht="14.25">
      <c r="A1" s="2"/>
      <c r="B1" s="2"/>
      <c r="C1" s="2"/>
      <c r="D1" s="2"/>
      <c r="E1" s="2"/>
      <c r="F1" s="2"/>
      <c r="G1" s="2"/>
    </row>
    <row r="2" spans="1:7">
      <c r="A2" s="166" t="s">
        <v>292</v>
      </c>
      <c r="B2" s="167"/>
      <c r="C2" s="167"/>
      <c r="D2" s="167"/>
      <c r="E2" s="167"/>
      <c r="F2" s="167"/>
      <c r="G2" s="167"/>
    </row>
    <row r="3" spans="1:7">
      <c r="A3" s="167"/>
      <c r="B3" s="167"/>
      <c r="C3" s="167"/>
      <c r="D3" s="167"/>
      <c r="E3" s="167"/>
      <c r="F3" s="167"/>
      <c r="G3" s="167"/>
    </row>
    <row r="4" spans="1:7" ht="24">
      <c r="A4" s="144" t="s">
        <v>293</v>
      </c>
      <c r="B4" s="144"/>
      <c r="C4" s="144" t="s">
        <v>367</v>
      </c>
      <c r="D4" s="144"/>
      <c r="E4" s="3" t="s">
        <v>295</v>
      </c>
      <c r="F4" s="144" t="s">
        <v>368</v>
      </c>
      <c r="G4" s="144"/>
    </row>
    <row r="5" spans="1:7" ht="18.95" customHeight="1">
      <c r="A5" s="144" t="s">
        <v>297</v>
      </c>
      <c r="B5" s="144"/>
      <c r="C5" s="144" t="s">
        <v>144</v>
      </c>
      <c r="D5" s="144"/>
      <c r="E5" s="3" t="s">
        <v>299</v>
      </c>
      <c r="F5" s="144" t="s">
        <v>369</v>
      </c>
      <c r="G5" s="144"/>
    </row>
    <row r="6" spans="1:7" ht="28.5" customHeight="1">
      <c r="A6" s="168" t="s">
        <v>300</v>
      </c>
      <c r="B6" s="168"/>
      <c r="C6" s="174" t="s">
        <v>301</v>
      </c>
      <c r="D6" s="174"/>
      <c r="E6" s="175">
        <v>3.78</v>
      </c>
      <c r="F6" s="175"/>
      <c r="G6" s="175"/>
    </row>
    <row r="7" spans="1:7" ht="28.5" customHeight="1">
      <c r="A7" s="168"/>
      <c r="B7" s="168"/>
      <c r="C7" s="169" t="s">
        <v>302</v>
      </c>
      <c r="D7" s="169"/>
      <c r="E7" s="175">
        <v>3.78</v>
      </c>
      <c r="F7" s="175"/>
      <c r="G7" s="175"/>
    </row>
    <row r="8" spans="1:7" ht="28.5" customHeight="1">
      <c r="A8" s="168"/>
      <c r="B8" s="168"/>
      <c r="C8" s="169" t="s">
        <v>303</v>
      </c>
      <c r="D8" s="169"/>
      <c r="E8" s="175"/>
      <c r="F8" s="175"/>
      <c r="G8" s="175"/>
    </row>
    <row r="9" spans="1:7" ht="28.5" customHeight="1">
      <c r="A9" s="168" t="s">
        <v>304</v>
      </c>
      <c r="B9" s="173" t="s">
        <v>305</v>
      </c>
      <c r="C9" s="173"/>
      <c r="D9" s="173"/>
      <c r="E9" s="173"/>
      <c r="F9" s="173"/>
      <c r="G9" s="173"/>
    </row>
    <row r="10" spans="1:7" ht="71.25" customHeight="1">
      <c r="A10" s="168"/>
      <c r="B10" s="174" t="s">
        <v>370</v>
      </c>
      <c r="C10" s="174"/>
      <c r="D10" s="174"/>
      <c r="E10" s="174"/>
      <c r="F10" s="174"/>
      <c r="G10" s="174"/>
    </row>
    <row r="11" spans="1:7" ht="28.5" customHeight="1">
      <c r="A11" s="168" t="s">
        <v>307</v>
      </c>
      <c r="B11" s="4" t="s">
        <v>308</v>
      </c>
      <c r="C11" s="4" t="s">
        <v>309</v>
      </c>
      <c r="D11" s="173" t="s">
        <v>310</v>
      </c>
      <c r="E11" s="173"/>
      <c r="F11" s="173"/>
      <c r="G11" s="4" t="s">
        <v>311</v>
      </c>
    </row>
    <row r="12" spans="1:7" ht="28.5" customHeight="1">
      <c r="A12" s="168"/>
      <c r="B12" s="168" t="s">
        <v>312</v>
      </c>
      <c r="C12" s="4" t="s">
        <v>313</v>
      </c>
      <c r="D12" s="169" t="s">
        <v>371</v>
      </c>
      <c r="E12" s="169"/>
      <c r="F12" s="169"/>
      <c r="G12" s="6" t="s">
        <v>372</v>
      </c>
    </row>
    <row r="13" spans="1:7" ht="28.5" customHeight="1">
      <c r="A13" s="168"/>
      <c r="B13" s="168"/>
      <c r="C13" s="4" t="s">
        <v>324</v>
      </c>
      <c r="D13" s="169" t="s">
        <v>373</v>
      </c>
      <c r="E13" s="169"/>
      <c r="F13" s="169"/>
      <c r="G13" s="7">
        <v>1</v>
      </c>
    </row>
    <row r="14" spans="1:7" ht="28.5" customHeight="1">
      <c r="A14" s="168"/>
      <c r="B14" s="168"/>
      <c r="C14" s="4" t="s">
        <v>326</v>
      </c>
      <c r="D14" s="169" t="s">
        <v>374</v>
      </c>
      <c r="E14" s="169"/>
      <c r="F14" s="169"/>
      <c r="G14" s="4" t="s">
        <v>375</v>
      </c>
    </row>
    <row r="15" spans="1:7" ht="28.5" customHeight="1">
      <c r="A15" s="168"/>
      <c r="B15" s="168"/>
      <c r="C15" s="4" t="s">
        <v>329</v>
      </c>
      <c r="D15" s="169" t="s">
        <v>376</v>
      </c>
      <c r="E15" s="169"/>
      <c r="F15" s="169"/>
      <c r="G15" s="6" t="s">
        <v>377</v>
      </c>
    </row>
    <row r="16" spans="1:7" ht="28.5" customHeight="1">
      <c r="A16" s="168"/>
      <c r="B16" s="168"/>
      <c r="C16" s="4" t="s">
        <v>335</v>
      </c>
      <c r="D16" s="169" t="s">
        <v>378</v>
      </c>
      <c r="E16" s="169"/>
      <c r="F16" s="169"/>
      <c r="G16" s="4" t="s">
        <v>379</v>
      </c>
    </row>
    <row r="17" spans="1:7" ht="28.5" customHeight="1">
      <c r="A17" s="168"/>
      <c r="B17" s="168"/>
      <c r="C17" s="4" t="s">
        <v>380</v>
      </c>
      <c r="D17" s="169" t="s">
        <v>381</v>
      </c>
      <c r="E17" s="169"/>
      <c r="F17" s="169"/>
      <c r="G17" s="4" t="s">
        <v>382</v>
      </c>
    </row>
    <row r="18" spans="1:7" ht="28.5" customHeight="1">
      <c r="A18" s="168"/>
      <c r="B18" s="168"/>
      <c r="C18" s="4" t="s">
        <v>337</v>
      </c>
      <c r="D18" s="169" t="s">
        <v>383</v>
      </c>
      <c r="E18" s="169"/>
      <c r="F18" s="169"/>
      <c r="G18" s="7" t="s">
        <v>277</v>
      </c>
    </row>
    <row r="19" spans="1:7" ht="28.5" customHeight="1">
      <c r="A19" s="168"/>
      <c r="B19" s="4" t="s">
        <v>340</v>
      </c>
      <c r="C19" s="4" t="s">
        <v>341</v>
      </c>
      <c r="D19" s="169" t="s">
        <v>384</v>
      </c>
      <c r="E19" s="169"/>
      <c r="F19" s="169"/>
      <c r="G19" s="6" t="s">
        <v>274</v>
      </c>
    </row>
    <row r="20" spans="1:7" ht="28.5" customHeight="1">
      <c r="A20" s="144" t="s">
        <v>291</v>
      </c>
      <c r="B20" s="144"/>
      <c r="C20" s="144"/>
      <c r="D20" s="144"/>
      <c r="E20" s="144"/>
      <c r="F20" s="144"/>
      <c r="G20" s="144"/>
    </row>
    <row r="21" spans="1:7" ht="28.5" customHeight="1">
      <c r="A21" s="144"/>
      <c r="B21" s="144"/>
      <c r="C21" s="144"/>
      <c r="D21" s="144"/>
      <c r="E21" s="144"/>
      <c r="F21" s="144"/>
      <c r="G21" s="144"/>
    </row>
    <row r="22" spans="1:7" ht="28.5" customHeight="1">
      <c r="A22" s="144"/>
      <c r="B22" s="144"/>
      <c r="C22" s="144"/>
      <c r="D22" s="144"/>
      <c r="E22" s="144"/>
      <c r="F22" s="144"/>
      <c r="G22" s="144"/>
    </row>
    <row r="23" spans="1:7" ht="28.5" customHeight="1">
      <c r="A23" s="144"/>
      <c r="B23" s="144"/>
      <c r="C23" s="144"/>
      <c r="D23" s="144"/>
      <c r="E23" s="144"/>
      <c r="F23" s="144"/>
      <c r="G23" s="144"/>
    </row>
    <row r="24" spans="1:7" ht="28.5" customHeight="1">
      <c r="A24" s="144"/>
      <c r="B24" s="144"/>
      <c r="C24" s="144"/>
      <c r="D24" s="144"/>
      <c r="E24" s="144"/>
      <c r="F24" s="144"/>
      <c r="G24" s="144"/>
    </row>
    <row r="25" spans="1:7" ht="28.5" customHeight="1"/>
  </sheetData>
  <mergeCells count="30">
    <mergeCell ref="A4:B4"/>
    <mergeCell ref="C4:D4"/>
    <mergeCell ref="F4:G4"/>
    <mergeCell ref="A5:B5"/>
    <mergeCell ref="C5:D5"/>
    <mergeCell ref="F5:G5"/>
    <mergeCell ref="D12:F12"/>
    <mergeCell ref="D13:F13"/>
    <mergeCell ref="C6:D6"/>
    <mergeCell ref="E6:G6"/>
    <mergeCell ref="C7:D7"/>
    <mergeCell ref="E7:G7"/>
    <mergeCell ref="C8:D8"/>
    <mergeCell ref="E8:G8"/>
    <mergeCell ref="A2:G3"/>
    <mergeCell ref="A6:B8"/>
    <mergeCell ref="A20:G24"/>
    <mergeCell ref="D19:F19"/>
    <mergeCell ref="A9:A10"/>
    <mergeCell ref="A11:A19"/>
    <mergeCell ref="B12:B15"/>
    <mergeCell ref="B16:B18"/>
    <mergeCell ref="D14:F14"/>
    <mergeCell ref="D15:F15"/>
    <mergeCell ref="D16:F16"/>
    <mergeCell ref="D17:F17"/>
    <mergeCell ref="D18:F18"/>
    <mergeCell ref="B9:G9"/>
    <mergeCell ref="B10:G10"/>
    <mergeCell ref="D11:F11"/>
  </mergeCells>
  <phoneticPr fontId="36" type="noConversion"/>
  <pageMargins left="0.75" right="0.75" top="1" bottom="1" header="0.5" footer="0.5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5"/>
  <sheetViews>
    <sheetView workbookViewId="0">
      <selection activeCell="A20" sqref="A20:G24"/>
    </sheetView>
  </sheetViews>
  <sheetFormatPr defaultColWidth="9" defaultRowHeight="13.5"/>
  <cols>
    <col min="1" max="1" width="9" style="1"/>
    <col min="2" max="2" width="11.5" style="1" customWidth="1"/>
    <col min="3" max="3" width="11.125" style="1" customWidth="1"/>
    <col min="4" max="4" width="13.25" style="1" customWidth="1"/>
    <col min="5" max="5" width="9" style="1"/>
    <col min="6" max="6" width="14.5" style="1" customWidth="1"/>
    <col min="7" max="7" width="12.625" style="1" customWidth="1"/>
    <col min="8" max="16384" width="9" style="1"/>
  </cols>
  <sheetData>
    <row r="1" spans="1:7" ht="14.25">
      <c r="A1" s="2"/>
      <c r="B1" s="2"/>
      <c r="C1" s="2"/>
      <c r="D1" s="2"/>
      <c r="E1" s="2"/>
      <c r="F1" s="2"/>
      <c r="G1" s="2"/>
    </row>
    <row r="2" spans="1:7">
      <c r="A2" s="166" t="s">
        <v>292</v>
      </c>
      <c r="B2" s="167"/>
      <c r="C2" s="167"/>
      <c r="D2" s="167"/>
      <c r="E2" s="167"/>
      <c r="F2" s="167"/>
      <c r="G2" s="167"/>
    </row>
    <row r="3" spans="1:7">
      <c r="A3" s="167"/>
      <c r="B3" s="167"/>
      <c r="C3" s="167"/>
      <c r="D3" s="167"/>
      <c r="E3" s="167"/>
      <c r="F3" s="167"/>
      <c r="G3" s="167"/>
    </row>
    <row r="4" spans="1:7" ht="24">
      <c r="A4" s="144" t="s">
        <v>293</v>
      </c>
      <c r="B4" s="144"/>
      <c r="C4" s="144" t="s">
        <v>385</v>
      </c>
      <c r="D4" s="144"/>
      <c r="E4" s="3" t="s">
        <v>295</v>
      </c>
      <c r="F4" s="144" t="s">
        <v>368</v>
      </c>
      <c r="G4" s="144"/>
    </row>
    <row r="5" spans="1:7" ht="18.95" customHeight="1">
      <c r="A5" s="144" t="s">
        <v>297</v>
      </c>
      <c r="B5" s="144"/>
      <c r="C5" s="144" t="s">
        <v>144</v>
      </c>
      <c r="D5" s="144"/>
      <c r="E5" s="3" t="s">
        <v>299</v>
      </c>
      <c r="F5" s="144" t="s">
        <v>369</v>
      </c>
      <c r="G5" s="144"/>
    </row>
    <row r="6" spans="1:7" ht="28.5" customHeight="1">
      <c r="A6" s="168" t="s">
        <v>300</v>
      </c>
      <c r="B6" s="168"/>
      <c r="C6" s="174" t="s">
        <v>301</v>
      </c>
      <c r="D6" s="174"/>
      <c r="E6" s="175">
        <v>9.9</v>
      </c>
      <c r="F6" s="175"/>
      <c r="G6" s="175"/>
    </row>
    <row r="7" spans="1:7" ht="28.5" customHeight="1">
      <c r="A7" s="168"/>
      <c r="B7" s="168"/>
      <c r="C7" s="169" t="s">
        <v>302</v>
      </c>
      <c r="D7" s="169"/>
      <c r="E7" s="175">
        <v>9.9</v>
      </c>
      <c r="F7" s="175"/>
      <c r="G7" s="175"/>
    </row>
    <row r="8" spans="1:7" ht="28.5" customHeight="1">
      <c r="A8" s="168"/>
      <c r="B8" s="168"/>
      <c r="C8" s="169" t="s">
        <v>303</v>
      </c>
      <c r="D8" s="169"/>
      <c r="E8" s="175"/>
      <c r="F8" s="175"/>
      <c r="G8" s="175"/>
    </row>
    <row r="9" spans="1:7" ht="28.5" customHeight="1">
      <c r="A9" s="168" t="s">
        <v>304</v>
      </c>
      <c r="B9" s="173" t="s">
        <v>305</v>
      </c>
      <c r="C9" s="173"/>
      <c r="D9" s="173"/>
      <c r="E9" s="173"/>
      <c r="F9" s="173"/>
      <c r="G9" s="173"/>
    </row>
    <row r="10" spans="1:7" ht="71.25" customHeight="1">
      <c r="A10" s="168"/>
      <c r="B10" s="174" t="s">
        <v>386</v>
      </c>
      <c r="C10" s="174"/>
      <c r="D10" s="174"/>
      <c r="E10" s="174"/>
      <c r="F10" s="174"/>
      <c r="G10" s="174"/>
    </row>
    <row r="11" spans="1:7" ht="28.5" customHeight="1">
      <c r="A11" s="168" t="s">
        <v>307</v>
      </c>
      <c r="B11" s="4" t="s">
        <v>308</v>
      </c>
      <c r="C11" s="4" t="s">
        <v>309</v>
      </c>
      <c r="D11" s="173" t="s">
        <v>310</v>
      </c>
      <c r="E11" s="173"/>
      <c r="F11" s="173"/>
      <c r="G11" s="4" t="s">
        <v>311</v>
      </c>
    </row>
    <row r="12" spans="1:7" ht="28.5" customHeight="1">
      <c r="A12" s="168"/>
      <c r="B12" s="168" t="s">
        <v>312</v>
      </c>
      <c r="C12" s="4" t="s">
        <v>313</v>
      </c>
      <c r="D12" s="169" t="s">
        <v>387</v>
      </c>
      <c r="E12" s="169"/>
      <c r="F12" s="169"/>
      <c r="G12" s="6" t="s">
        <v>388</v>
      </c>
    </row>
    <row r="13" spans="1:7" ht="28.5" customHeight="1">
      <c r="A13" s="168"/>
      <c r="B13" s="168"/>
      <c r="C13" s="4" t="s">
        <v>324</v>
      </c>
      <c r="D13" s="169" t="s">
        <v>373</v>
      </c>
      <c r="E13" s="169"/>
      <c r="F13" s="169"/>
      <c r="G13" s="7">
        <v>1</v>
      </c>
    </row>
    <row r="14" spans="1:7" ht="28.5" customHeight="1">
      <c r="A14" s="168"/>
      <c r="B14" s="168"/>
      <c r="C14" s="4" t="s">
        <v>326</v>
      </c>
      <c r="D14" s="169" t="s">
        <v>389</v>
      </c>
      <c r="E14" s="169"/>
      <c r="F14" s="169"/>
      <c r="G14" s="4" t="s">
        <v>357</v>
      </c>
    </row>
    <row r="15" spans="1:7" ht="28.5" customHeight="1">
      <c r="A15" s="168"/>
      <c r="B15" s="168"/>
      <c r="C15" s="4" t="s">
        <v>329</v>
      </c>
      <c r="D15" s="169" t="s">
        <v>390</v>
      </c>
      <c r="E15" s="169"/>
      <c r="F15" s="169"/>
      <c r="G15" s="6" t="s">
        <v>391</v>
      </c>
    </row>
    <row r="16" spans="1:7" ht="28.5" customHeight="1">
      <c r="A16" s="168"/>
      <c r="B16" s="168"/>
      <c r="C16" s="4" t="s">
        <v>335</v>
      </c>
      <c r="D16" s="169" t="s">
        <v>378</v>
      </c>
      <c r="E16" s="169"/>
      <c r="F16" s="169"/>
      <c r="G16" s="4" t="s">
        <v>379</v>
      </c>
    </row>
    <row r="17" spans="1:7" ht="28.5" customHeight="1">
      <c r="A17" s="168"/>
      <c r="B17" s="168"/>
      <c r="C17" s="4" t="s">
        <v>380</v>
      </c>
      <c r="D17" s="169" t="s">
        <v>381</v>
      </c>
      <c r="E17" s="169"/>
      <c r="F17" s="169"/>
      <c r="G17" s="4" t="s">
        <v>382</v>
      </c>
    </row>
    <row r="18" spans="1:7" ht="28.5" customHeight="1">
      <c r="A18" s="168"/>
      <c r="B18" s="168"/>
      <c r="C18" s="4" t="s">
        <v>337</v>
      </c>
      <c r="D18" s="169" t="s">
        <v>383</v>
      </c>
      <c r="E18" s="169"/>
      <c r="F18" s="169"/>
      <c r="G18" s="7" t="s">
        <v>277</v>
      </c>
    </row>
    <row r="19" spans="1:7" ht="28.5" customHeight="1">
      <c r="A19" s="168"/>
      <c r="B19" s="4" t="s">
        <v>340</v>
      </c>
      <c r="C19" s="4" t="s">
        <v>341</v>
      </c>
      <c r="D19" s="169" t="s">
        <v>384</v>
      </c>
      <c r="E19" s="169"/>
      <c r="F19" s="169"/>
      <c r="G19" s="6" t="s">
        <v>274</v>
      </c>
    </row>
    <row r="20" spans="1:7" ht="28.5" customHeight="1">
      <c r="A20" s="144" t="s">
        <v>291</v>
      </c>
      <c r="B20" s="144"/>
      <c r="C20" s="144"/>
      <c r="D20" s="144"/>
      <c r="E20" s="144"/>
      <c r="F20" s="144"/>
      <c r="G20" s="144"/>
    </row>
    <row r="21" spans="1:7" ht="28.5" customHeight="1">
      <c r="A21" s="144"/>
      <c r="B21" s="144"/>
      <c r="C21" s="144"/>
      <c r="D21" s="144"/>
      <c r="E21" s="144"/>
      <c r="F21" s="144"/>
      <c r="G21" s="144"/>
    </row>
    <row r="22" spans="1:7" ht="28.5" customHeight="1">
      <c r="A22" s="144"/>
      <c r="B22" s="144"/>
      <c r="C22" s="144"/>
      <c r="D22" s="144"/>
      <c r="E22" s="144"/>
      <c r="F22" s="144"/>
      <c r="G22" s="144"/>
    </row>
    <row r="23" spans="1:7" ht="28.5" customHeight="1">
      <c r="A23" s="144"/>
      <c r="B23" s="144"/>
      <c r="C23" s="144"/>
      <c r="D23" s="144"/>
      <c r="E23" s="144"/>
      <c r="F23" s="144"/>
      <c r="G23" s="144"/>
    </row>
    <row r="24" spans="1:7" ht="28.5" customHeight="1">
      <c r="A24" s="144"/>
      <c r="B24" s="144"/>
      <c r="C24" s="144"/>
      <c r="D24" s="144"/>
      <c r="E24" s="144"/>
      <c r="F24" s="144"/>
      <c r="G24" s="144"/>
    </row>
    <row r="25" spans="1:7" ht="28.5" customHeight="1"/>
  </sheetData>
  <mergeCells count="30">
    <mergeCell ref="A4:B4"/>
    <mergeCell ref="C4:D4"/>
    <mergeCell ref="F4:G4"/>
    <mergeCell ref="A5:B5"/>
    <mergeCell ref="C5:D5"/>
    <mergeCell ref="F5:G5"/>
    <mergeCell ref="D12:F12"/>
    <mergeCell ref="D13:F13"/>
    <mergeCell ref="C6:D6"/>
    <mergeCell ref="E6:G6"/>
    <mergeCell ref="C7:D7"/>
    <mergeCell ref="E7:G7"/>
    <mergeCell ref="C8:D8"/>
    <mergeCell ref="E8:G8"/>
    <mergeCell ref="A2:G3"/>
    <mergeCell ref="A6:B8"/>
    <mergeCell ref="A20:G24"/>
    <mergeCell ref="D19:F19"/>
    <mergeCell ref="A9:A10"/>
    <mergeCell ref="A11:A19"/>
    <mergeCell ref="B12:B15"/>
    <mergeCell ref="B16:B18"/>
    <mergeCell ref="D14:F14"/>
    <mergeCell ref="D15:F15"/>
    <mergeCell ref="D16:F16"/>
    <mergeCell ref="D17:F17"/>
    <mergeCell ref="D18:F18"/>
    <mergeCell ref="B9:G9"/>
    <mergeCell ref="B10:G10"/>
    <mergeCell ref="D11:F11"/>
  </mergeCells>
  <phoneticPr fontId="36" type="noConversion"/>
  <pageMargins left="0.75" right="0.75" top="1" bottom="1" header="0.5" footer="0.5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5"/>
  <sheetViews>
    <sheetView workbookViewId="0">
      <selection activeCell="D12" sqref="D12:F12"/>
    </sheetView>
  </sheetViews>
  <sheetFormatPr defaultColWidth="9" defaultRowHeight="13.5"/>
  <cols>
    <col min="1" max="1" width="9" style="1"/>
    <col min="2" max="2" width="11.5" style="1" customWidth="1"/>
    <col min="3" max="3" width="11.125" style="1" customWidth="1"/>
    <col min="4" max="4" width="15.125" style="1" customWidth="1"/>
    <col min="5" max="5" width="11" style="1" customWidth="1"/>
    <col min="6" max="6" width="9.125" style="1" customWidth="1"/>
    <col min="7" max="7" width="13.375" style="1" customWidth="1"/>
    <col min="8" max="16384" width="9" style="1"/>
  </cols>
  <sheetData>
    <row r="1" spans="1:7" ht="14.25">
      <c r="A1" s="2"/>
      <c r="B1" s="2"/>
      <c r="C1" s="2"/>
      <c r="D1" s="2"/>
      <c r="E1" s="2"/>
      <c r="F1" s="2"/>
      <c r="G1" s="2"/>
    </row>
    <row r="2" spans="1:7">
      <c r="A2" s="166" t="s">
        <v>292</v>
      </c>
      <c r="B2" s="167"/>
      <c r="C2" s="167"/>
      <c r="D2" s="167"/>
      <c r="E2" s="167"/>
      <c r="F2" s="167"/>
      <c r="G2" s="167"/>
    </row>
    <row r="3" spans="1:7">
      <c r="A3" s="167"/>
      <c r="B3" s="167"/>
      <c r="C3" s="167"/>
      <c r="D3" s="167"/>
      <c r="E3" s="167"/>
      <c r="F3" s="167"/>
      <c r="G3" s="167"/>
    </row>
    <row r="4" spans="1:7" ht="33" customHeight="1">
      <c r="A4" s="144" t="s">
        <v>293</v>
      </c>
      <c r="B4" s="144"/>
      <c r="C4" s="144" t="s">
        <v>392</v>
      </c>
      <c r="D4" s="144"/>
      <c r="E4" s="3" t="s">
        <v>295</v>
      </c>
      <c r="F4" s="144" t="s">
        <v>393</v>
      </c>
      <c r="G4" s="144"/>
    </row>
    <row r="5" spans="1:7" ht="33" customHeight="1">
      <c r="A5" s="144" t="s">
        <v>297</v>
      </c>
      <c r="B5" s="144"/>
      <c r="C5" s="144" t="s">
        <v>144</v>
      </c>
      <c r="D5" s="144"/>
      <c r="E5" s="3" t="s">
        <v>299</v>
      </c>
      <c r="F5" s="144" t="s">
        <v>394</v>
      </c>
      <c r="G5" s="144"/>
    </row>
    <row r="6" spans="1:7" ht="21.75" customHeight="1">
      <c r="A6" s="168" t="s">
        <v>300</v>
      </c>
      <c r="B6" s="168"/>
      <c r="C6" s="174" t="s">
        <v>301</v>
      </c>
      <c r="D6" s="174"/>
      <c r="E6" s="179">
        <v>3.75</v>
      </c>
      <c r="F6" s="179"/>
      <c r="G6" s="179"/>
    </row>
    <row r="7" spans="1:7" ht="21.75" customHeight="1">
      <c r="A7" s="168"/>
      <c r="B7" s="168"/>
      <c r="C7" s="169" t="s">
        <v>302</v>
      </c>
      <c r="D7" s="169"/>
      <c r="E7" s="179">
        <v>3.75</v>
      </c>
      <c r="F7" s="179"/>
      <c r="G7" s="179"/>
    </row>
    <row r="8" spans="1:7" ht="21.75" customHeight="1">
      <c r="A8" s="168"/>
      <c r="B8" s="168"/>
      <c r="C8" s="169" t="s">
        <v>303</v>
      </c>
      <c r="D8" s="169"/>
      <c r="E8" s="175"/>
      <c r="F8" s="175"/>
      <c r="G8" s="175"/>
    </row>
    <row r="9" spans="1:7" ht="23.1" customHeight="1">
      <c r="A9" s="168" t="s">
        <v>304</v>
      </c>
      <c r="B9" s="173" t="s">
        <v>305</v>
      </c>
      <c r="C9" s="173"/>
      <c r="D9" s="173"/>
      <c r="E9" s="173"/>
      <c r="F9" s="173"/>
      <c r="G9" s="173"/>
    </row>
    <row r="10" spans="1:7" ht="39.950000000000003" customHeight="1">
      <c r="A10" s="168"/>
      <c r="B10" s="174" t="s">
        <v>395</v>
      </c>
      <c r="C10" s="174"/>
      <c r="D10" s="174"/>
      <c r="E10" s="174"/>
      <c r="F10" s="174"/>
      <c r="G10" s="174"/>
    </row>
    <row r="11" spans="1:7" ht="33" customHeight="1">
      <c r="A11" s="168" t="s">
        <v>307</v>
      </c>
      <c r="B11" s="4" t="s">
        <v>308</v>
      </c>
      <c r="C11" s="4" t="s">
        <v>309</v>
      </c>
      <c r="D11" s="173" t="s">
        <v>310</v>
      </c>
      <c r="E11" s="173"/>
      <c r="F11" s="173"/>
      <c r="G11" s="4" t="s">
        <v>311</v>
      </c>
    </row>
    <row r="12" spans="1:7" ht="33" customHeight="1">
      <c r="A12" s="168"/>
      <c r="B12" s="168" t="s">
        <v>312</v>
      </c>
      <c r="C12" s="168" t="s">
        <v>313</v>
      </c>
      <c r="D12" s="169" t="s">
        <v>396</v>
      </c>
      <c r="E12" s="169"/>
      <c r="F12" s="169"/>
      <c r="G12" s="8" t="s">
        <v>397</v>
      </c>
    </row>
    <row r="13" spans="1:7" ht="33" customHeight="1">
      <c r="A13" s="168"/>
      <c r="B13" s="168"/>
      <c r="C13" s="168"/>
      <c r="D13" s="176" t="s">
        <v>398</v>
      </c>
      <c r="E13" s="177"/>
      <c r="F13" s="178"/>
      <c r="G13" s="8" t="s">
        <v>397</v>
      </c>
    </row>
    <row r="14" spans="1:7" ht="33" customHeight="1">
      <c r="A14" s="168"/>
      <c r="B14" s="168"/>
      <c r="C14" s="4" t="s">
        <v>324</v>
      </c>
      <c r="D14" s="169" t="s">
        <v>399</v>
      </c>
      <c r="E14" s="169"/>
      <c r="F14" s="169"/>
      <c r="G14" s="8" t="s">
        <v>277</v>
      </c>
    </row>
    <row r="15" spans="1:7" ht="33" customHeight="1">
      <c r="A15" s="168"/>
      <c r="B15" s="168"/>
      <c r="C15" s="4" t="s">
        <v>326</v>
      </c>
      <c r="D15" s="169" t="s">
        <v>400</v>
      </c>
      <c r="E15" s="169"/>
      <c r="F15" s="169"/>
      <c r="G15" s="12">
        <v>45627</v>
      </c>
    </row>
    <row r="16" spans="1:7" ht="33" customHeight="1">
      <c r="A16" s="168"/>
      <c r="B16" s="168"/>
      <c r="C16" s="4" t="s">
        <v>329</v>
      </c>
      <c r="D16" s="169" t="s">
        <v>401</v>
      </c>
      <c r="E16" s="169"/>
      <c r="F16" s="169"/>
      <c r="G16" s="8" t="s">
        <v>402</v>
      </c>
    </row>
    <row r="17" spans="1:7" ht="33" customHeight="1">
      <c r="A17" s="168"/>
      <c r="B17" s="168" t="s">
        <v>332</v>
      </c>
      <c r="C17" s="4" t="s">
        <v>333</v>
      </c>
      <c r="D17" s="169" t="s">
        <v>403</v>
      </c>
      <c r="E17" s="169"/>
      <c r="F17" s="169"/>
      <c r="G17" s="8" t="s">
        <v>277</v>
      </c>
    </row>
    <row r="18" spans="1:7" ht="33" customHeight="1">
      <c r="A18" s="168"/>
      <c r="B18" s="168"/>
      <c r="C18" s="4" t="s">
        <v>335</v>
      </c>
      <c r="D18" s="169" t="s">
        <v>404</v>
      </c>
      <c r="E18" s="169"/>
      <c r="F18" s="169"/>
      <c r="G18" s="13" t="s">
        <v>405</v>
      </c>
    </row>
    <row r="19" spans="1:7" ht="33" customHeight="1">
      <c r="A19" s="168"/>
      <c r="B19" s="168"/>
      <c r="C19" s="4" t="s">
        <v>337</v>
      </c>
      <c r="D19" s="169" t="s">
        <v>406</v>
      </c>
      <c r="E19" s="169"/>
      <c r="F19" s="169"/>
      <c r="G19" s="13" t="s">
        <v>407</v>
      </c>
    </row>
    <row r="20" spans="1:7" ht="33" customHeight="1">
      <c r="A20" s="168"/>
      <c r="B20" s="4" t="s">
        <v>340</v>
      </c>
      <c r="C20" s="4" t="s">
        <v>341</v>
      </c>
      <c r="D20" s="169" t="s">
        <v>408</v>
      </c>
      <c r="E20" s="169"/>
      <c r="F20" s="169"/>
      <c r="G20" s="14" t="s">
        <v>343</v>
      </c>
    </row>
    <row r="21" spans="1:7" ht="33" customHeight="1">
      <c r="A21" s="144" t="s">
        <v>291</v>
      </c>
      <c r="B21" s="144"/>
      <c r="C21" s="144"/>
      <c r="D21" s="144"/>
      <c r="E21" s="144"/>
      <c r="F21" s="144"/>
      <c r="G21" s="144"/>
    </row>
    <row r="22" spans="1:7" ht="12.75" customHeight="1">
      <c r="A22" s="144"/>
      <c r="B22" s="144"/>
      <c r="C22" s="144"/>
      <c r="D22" s="144"/>
      <c r="E22" s="144"/>
      <c r="F22" s="144"/>
      <c r="G22" s="144"/>
    </row>
    <row r="23" spans="1:7" ht="12.75" customHeight="1">
      <c r="A23" s="144"/>
      <c r="B23" s="144"/>
      <c r="C23" s="144"/>
      <c r="D23" s="144"/>
      <c r="E23" s="144"/>
      <c r="F23" s="144"/>
      <c r="G23" s="144"/>
    </row>
    <row r="24" spans="1:7" ht="12.75" customHeight="1">
      <c r="A24" s="144"/>
      <c r="B24" s="144"/>
      <c r="C24" s="144"/>
      <c r="D24" s="144"/>
      <c r="E24" s="144"/>
      <c r="F24" s="144"/>
      <c r="G24" s="144"/>
    </row>
    <row r="25" spans="1:7" ht="12.75" customHeight="1">
      <c r="A25" s="144"/>
      <c r="B25" s="144"/>
      <c r="C25" s="144"/>
      <c r="D25" s="144"/>
      <c r="E25" s="144"/>
      <c r="F25" s="144"/>
      <c r="G25" s="144"/>
    </row>
  </sheetData>
  <mergeCells count="32">
    <mergeCell ref="A4:B4"/>
    <mergeCell ref="C4:D4"/>
    <mergeCell ref="F4:G4"/>
    <mergeCell ref="A5:B5"/>
    <mergeCell ref="C5:D5"/>
    <mergeCell ref="F5:G5"/>
    <mergeCell ref="B10:G10"/>
    <mergeCell ref="D11:F11"/>
    <mergeCell ref="D12:F12"/>
    <mergeCell ref="D13:F13"/>
    <mergeCell ref="C6:D6"/>
    <mergeCell ref="E6:G6"/>
    <mergeCell ref="C7:D7"/>
    <mergeCell ref="E7:G7"/>
    <mergeCell ref="C8:D8"/>
    <mergeCell ref="E8:G8"/>
    <mergeCell ref="A2:G3"/>
    <mergeCell ref="A6:B8"/>
    <mergeCell ref="A21:G25"/>
    <mergeCell ref="D19:F19"/>
    <mergeCell ref="D20:F20"/>
    <mergeCell ref="A9:A10"/>
    <mergeCell ref="A11:A20"/>
    <mergeCell ref="B12:B16"/>
    <mergeCell ref="B17:B19"/>
    <mergeCell ref="C12:C13"/>
    <mergeCell ref="D14:F14"/>
    <mergeCell ref="D15:F15"/>
    <mergeCell ref="D16:F16"/>
    <mergeCell ref="D17:F17"/>
    <mergeCell ref="D18:F18"/>
    <mergeCell ref="B9:G9"/>
  </mergeCells>
  <phoneticPr fontId="36" type="noConversion"/>
  <printOptions horizontalCentered="1"/>
  <pageMargins left="0.75138888888888899" right="0.75138888888888899" top="1" bottom="1" header="0.5" footer="0.5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sqref="A1:G2"/>
    </sheetView>
  </sheetViews>
  <sheetFormatPr defaultColWidth="9" defaultRowHeight="13.5"/>
  <cols>
    <col min="1" max="1" width="9" style="1"/>
    <col min="2" max="2" width="11.5" style="1" customWidth="1"/>
    <col min="3" max="3" width="11.125" style="1" customWidth="1"/>
    <col min="4" max="4" width="13.25" style="1" customWidth="1"/>
    <col min="5" max="5" width="9" style="1"/>
    <col min="6" max="6" width="14.5" style="1" customWidth="1"/>
    <col min="7" max="7" width="12.625" style="1" customWidth="1"/>
    <col min="8" max="16384" width="9" style="1"/>
  </cols>
  <sheetData>
    <row r="1" spans="1:7">
      <c r="A1" s="166" t="s">
        <v>292</v>
      </c>
      <c r="B1" s="167"/>
      <c r="C1" s="167"/>
      <c r="D1" s="167"/>
      <c r="E1" s="167"/>
      <c r="F1" s="167"/>
      <c r="G1" s="167"/>
    </row>
    <row r="2" spans="1:7">
      <c r="A2" s="167"/>
      <c r="B2" s="167"/>
      <c r="C2" s="167"/>
      <c r="D2" s="167"/>
      <c r="E2" s="167"/>
      <c r="F2" s="167"/>
      <c r="G2" s="167"/>
    </row>
    <row r="3" spans="1:7" ht="24">
      <c r="A3" s="144" t="s">
        <v>293</v>
      </c>
      <c r="B3" s="144"/>
      <c r="C3" s="144" t="s">
        <v>409</v>
      </c>
      <c r="D3" s="144"/>
      <c r="E3" s="3" t="s">
        <v>295</v>
      </c>
      <c r="F3" s="144" t="s">
        <v>368</v>
      </c>
      <c r="G3" s="144"/>
    </row>
    <row r="4" spans="1:7" ht="18.95" customHeight="1">
      <c r="A4" s="144" t="s">
        <v>297</v>
      </c>
      <c r="B4" s="144"/>
      <c r="C4" s="144" t="s">
        <v>144</v>
      </c>
      <c r="D4" s="144"/>
      <c r="E4" s="3" t="s">
        <v>299</v>
      </c>
      <c r="F4" s="144" t="s">
        <v>410</v>
      </c>
      <c r="G4" s="144"/>
    </row>
    <row r="5" spans="1:7" ht="18.95" customHeight="1">
      <c r="A5" s="168" t="s">
        <v>300</v>
      </c>
      <c r="B5" s="168"/>
      <c r="C5" s="174" t="s">
        <v>301</v>
      </c>
      <c r="D5" s="174"/>
      <c r="E5" s="180">
        <v>35</v>
      </c>
      <c r="F5" s="180"/>
      <c r="G5" s="180"/>
    </row>
    <row r="6" spans="1:7" ht="18.95" customHeight="1">
      <c r="A6" s="168"/>
      <c r="B6" s="168"/>
      <c r="C6" s="169" t="s">
        <v>302</v>
      </c>
      <c r="D6" s="169"/>
      <c r="E6" s="175">
        <v>35</v>
      </c>
      <c r="F6" s="175"/>
      <c r="G6" s="175"/>
    </row>
    <row r="7" spans="1:7" ht="18.95" customHeight="1">
      <c r="A7" s="168"/>
      <c r="B7" s="168"/>
      <c r="C7" s="169" t="s">
        <v>303</v>
      </c>
      <c r="D7" s="169"/>
      <c r="E7" s="175"/>
      <c r="F7" s="175"/>
      <c r="G7" s="175"/>
    </row>
    <row r="8" spans="1:7" ht="18.95" customHeight="1">
      <c r="A8" s="168" t="s">
        <v>304</v>
      </c>
      <c r="B8" s="173" t="s">
        <v>305</v>
      </c>
      <c r="C8" s="173"/>
      <c r="D8" s="173"/>
      <c r="E8" s="173"/>
      <c r="F8" s="173"/>
      <c r="G8" s="173"/>
    </row>
    <row r="9" spans="1:7" ht="33" customHeight="1">
      <c r="A9" s="168"/>
      <c r="B9" s="174" t="s">
        <v>411</v>
      </c>
      <c r="C9" s="174"/>
      <c r="D9" s="174"/>
      <c r="E9" s="174"/>
      <c r="F9" s="174"/>
      <c r="G9" s="174"/>
    </row>
    <row r="10" spans="1:7" ht="18.95" customHeight="1">
      <c r="A10" s="168" t="s">
        <v>307</v>
      </c>
      <c r="B10" s="4" t="s">
        <v>308</v>
      </c>
      <c r="C10" s="4" t="s">
        <v>309</v>
      </c>
      <c r="D10" s="173" t="s">
        <v>310</v>
      </c>
      <c r="E10" s="173"/>
      <c r="F10" s="173"/>
      <c r="G10" s="4" t="s">
        <v>311</v>
      </c>
    </row>
    <row r="11" spans="1:7" ht="18.95" customHeight="1">
      <c r="A11" s="168"/>
      <c r="B11" s="168" t="s">
        <v>312</v>
      </c>
      <c r="C11" s="168" t="s">
        <v>313</v>
      </c>
      <c r="D11" s="174" t="s">
        <v>412</v>
      </c>
      <c r="E11" s="174"/>
      <c r="F11" s="174"/>
      <c r="G11" s="8" t="s">
        <v>413</v>
      </c>
    </row>
    <row r="12" spans="1:7" ht="18.95" customHeight="1">
      <c r="A12" s="168"/>
      <c r="B12" s="168"/>
      <c r="C12" s="168"/>
      <c r="D12" s="176" t="s">
        <v>414</v>
      </c>
      <c r="E12" s="177"/>
      <c r="F12" s="178"/>
      <c r="G12" s="8" t="s">
        <v>415</v>
      </c>
    </row>
    <row r="13" spans="1:7" ht="18.95" customHeight="1">
      <c r="A13" s="168"/>
      <c r="B13" s="168"/>
      <c r="C13" s="168"/>
      <c r="D13" s="176" t="s">
        <v>416</v>
      </c>
      <c r="E13" s="177"/>
      <c r="F13" s="178"/>
      <c r="G13" s="8" t="s">
        <v>417</v>
      </c>
    </row>
    <row r="14" spans="1:7" ht="18.95" customHeight="1">
      <c r="A14" s="168"/>
      <c r="B14" s="168"/>
      <c r="C14" s="168"/>
      <c r="D14" s="176" t="s">
        <v>418</v>
      </c>
      <c r="E14" s="177"/>
      <c r="F14" s="178"/>
      <c r="G14" s="8" t="s">
        <v>419</v>
      </c>
    </row>
    <row r="15" spans="1:7" ht="18.95" customHeight="1">
      <c r="A15" s="168"/>
      <c r="B15" s="168"/>
      <c r="C15" s="168"/>
      <c r="D15" s="174" t="s">
        <v>420</v>
      </c>
      <c r="E15" s="174"/>
      <c r="F15" s="174"/>
      <c r="G15" s="8" t="s">
        <v>421</v>
      </c>
    </row>
    <row r="16" spans="1:7" ht="18.95" customHeight="1">
      <c r="A16" s="168"/>
      <c r="B16" s="168"/>
      <c r="C16" s="168" t="s">
        <v>324</v>
      </c>
      <c r="D16" s="169" t="s">
        <v>422</v>
      </c>
      <c r="E16" s="169"/>
      <c r="F16" s="169"/>
      <c r="G16" s="9">
        <v>1</v>
      </c>
    </row>
    <row r="17" spans="1:7" ht="18.95" customHeight="1">
      <c r="A17" s="168"/>
      <c r="B17" s="168"/>
      <c r="C17" s="168"/>
      <c r="D17" s="169" t="s">
        <v>423</v>
      </c>
      <c r="E17" s="169"/>
      <c r="F17" s="169"/>
      <c r="G17" s="9">
        <v>1</v>
      </c>
    </row>
    <row r="18" spans="1:7" ht="18.95" customHeight="1">
      <c r="A18" s="168"/>
      <c r="B18" s="168"/>
      <c r="C18" s="4" t="s">
        <v>326</v>
      </c>
      <c r="D18" s="169" t="s">
        <v>424</v>
      </c>
      <c r="E18" s="169"/>
      <c r="F18" s="169"/>
      <c r="G18" s="10">
        <v>45627</v>
      </c>
    </row>
    <row r="19" spans="1:7" ht="26.1" customHeight="1">
      <c r="A19" s="168"/>
      <c r="B19" s="168"/>
      <c r="C19" s="168" t="s">
        <v>329</v>
      </c>
      <c r="D19" s="169" t="s">
        <v>425</v>
      </c>
      <c r="E19" s="169"/>
      <c r="F19" s="169"/>
      <c r="G19" s="9" t="s">
        <v>426</v>
      </c>
    </row>
    <row r="20" spans="1:7" ht="21.95" customHeight="1">
      <c r="A20" s="168"/>
      <c r="B20" s="168"/>
      <c r="C20" s="168"/>
      <c r="D20" s="169" t="s">
        <v>427</v>
      </c>
      <c r="E20" s="169"/>
      <c r="F20" s="169"/>
      <c r="G20" s="8" t="s">
        <v>428</v>
      </c>
    </row>
    <row r="21" spans="1:7" ht="18.95" customHeight="1">
      <c r="A21" s="168"/>
      <c r="B21" s="168"/>
      <c r="C21" s="170" t="s">
        <v>335</v>
      </c>
      <c r="D21" s="169" t="s">
        <v>429</v>
      </c>
      <c r="E21" s="169"/>
      <c r="F21" s="169"/>
      <c r="G21" s="9" t="s">
        <v>279</v>
      </c>
    </row>
    <row r="22" spans="1:7" ht="24" customHeight="1">
      <c r="A22" s="168"/>
      <c r="B22" s="168"/>
      <c r="C22" s="171"/>
      <c r="D22" s="169" t="s">
        <v>430</v>
      </c>
      <c r="E22" s="169"/>
      <c r="F22" s="169"/>
      <c r="G22" s="9" t="s">
        <v>431</v>
      </c>
    </row>
    <row r="23" spans="1:7" ht="24.95" customHeight="1">
      <c r="A23" s="168"/>
      <c r="B23" s="168"/>
      <c r="C23" s="4" t="s">
        <v>337</v>
      </c>
      <c r="D23" s="169" t="s">
        <v>432</v>
      </c>
      <c r="E23" s="169"/>
      <c r="F23" s="169"/>
      <c r="G23" s="11" t="s">
        <v>433</v>
      </c>
    </row>
    <row r="24" spans="1:7" ht="32.1" customHeight="1">
      <c r="A24" s="168"/>
      <c r="B24" s="4" t="s">
        <v>340</v>
      </c>
      <c r="C24" s="4" t="s">
        <v>341</v>
      </c>
      <c r="D24" s="169" t="s">
        <v>434</v>
      </c>
      <c r="E24" s="169"/>
      <c r="F24" s="169"/>
      <c r="G24" s="5" t="s">
        <v>435</v>
      </c>
    </row>
    <row r="25" spans="1:7">
      <c r="A25" s="144" t="s">
        <v>291</v>
      </c>
      <c r="B25" s="144"/>
      <c r="C25" s="144"/>
      <c r="D25" s="144"/>
      <c r="E25" s="144"/>
      <c r="F25" s="144"/>
      <c r="G25" s="144"/>
    </row>
    <row r="26" spans="1:7">
      <c r="A26" s="144"/>
      <c r="B26" s="144"/>
      <c r="C26" s="144"/>
      <c r="D26" s="144"/>
      <c r="E26" s="144"/>
      <c r="F26" s="144"/>
      <c r="G26" s="144"/>
    </row>
    <row r="27" spans="1:7">
      <c r="A27" s="144"/>
      <c r="B27" s="144"/>
      <c r="C27" s="144"/>
      <c r="D27" s="144"/>
      <c r="E27" s="144"/>
      <c r="F27" s="144"/>
      <c r="G27" s="144"/>
    </row>
    <row r="28" spans="1:7">
      <c r="A28" s="144"/>
      <c r="B28" s="144"/>
      <c r="C28" s="144"/>
      <c r="D28" s="144"/>
      <c r="E28" s="144"/>
      <c r="F28" s="144"/>
      <c r="G28" s="144"/>
    </row>
    <row r="29" spans="1:7">
      <c r="A29" s="144"/>
      <c r="B29" s="144"/>
      <c r="C29" s="144"/>
      <c r="D29" s="144"/>
      <c r="E29" s="144"/>
      <c r="F29" s="144"/>
      <c r="G29" s="144"/>
    </row>
  </sheetData>
  <mergeCells count="40">
    <mergeCell ref="A3:B3"/>
    <mergeCell ref="C3:D3"/>
    <mergeCell ref="F3:G3"/>
    <mergeCell ref="A4:B4"/>
    <mergeCell ref="C4:D4"/>
    <mergeCell ref="F4:G4"/>
    <mergeCell ref="C5:D5"/>
    <mergeCell ref="E5:G5"/>
    <mergeCell ref="C6:D6"/>
    <mergeCell ref="E6:G6"/>
    <mergeCell ref="C7:D7"/>
    <mergeCell ref="E7:G7"/>
    <mergeCell ref="B8:G8"/>
    <mergeCell ref="B9:G9"/>
    <mergeCell ref="D10:F10"/>
    <mergeCell ref="D11:F11"/>
    <mergeCell ref="D12:F12"/>
    <mergeCell ref="D21:F21"/>
    <mergeCell ref="D22:F22"/>
    <mergeCell ref="D13:F13"/>
    <mergeCell ref="D14:F14"/>
    <mergeCell ref="D15:F15"/>
    <mergeCell ref="D16:F16"/>
    <mergeCell ref="D17:F17"/>
    <mergeCell ref="A1:G2"/>
    <mergeCell ref="A5:B7"/>
    <mergeCell ref="A25:G29"/>
    <mergeCell ref="D23:F23"/>
    <mergeCell ref="D24:F24"/>
    <mergeCell ref="A8:A9"/>
    <mergeCell ref="A10:A24"/>
    <mergeCell ref="B11:B20"/>
    <mergeCell ref="B21:B23"/>
    <mergeCell ref="C11:C15"/>
    <mergeCell ref="C16:C17"/>
    <mergeCell ref="C19:C20"/>
    <mergeCell ref="C21:C22"/>
    <mergeCell ref="D18:F18"/>
    <mergeCell ref="D19:F19"/>
    <mergeCell ref="D20:F20"/>
  </mergeCells>
  <phoneticPr fontId="36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4"/>
  <sheetViews>
    <sheetView topLeftCell="A4" workbookViewId="0">
      <selection activeCell="E35" sqref="E35"/>
    </sheetView>
  </sheetViews>
  <sheetFormatPr defaultColWidth="9" defaultRowHeight="13.5"/>
  <cols>
    <col min="1" max="1" width="56.5" customWidth="1"/>
    <col min="2" max="2" width="12" customWidth="1"/>
  </cols>
  <sheetData>
    <row r="1" spans="1:2" ht="20.25">
      <c r="A1" s="125" t="s">
        <v>53</v>
      </c>
    </row>
    <row r="2" spans="1:2">
      <c r="A2" s="126"/>
      <c r="B2" t="s">
        <v>1</v>
      </c>
    </row>
    <row r="3" spans="1:2" ht="20.100000000000001" customHeight="1">
      <c r="A3" s="35" t="s">
        <v>4</v>
      </c>
      <c r="B3" s="35" t="s">
        <v>5</v>
      </c>
    </row>
    <row r="4" spans="1:2" ht="20.100000000000001" customHeight="1">
      <c r="A4" s="35" t="s">
        <v>54</v>
      </c>
      <c r="B4" s="35">
        <v>1</v>
      </c>
    </row>
    <row r="5" spans="1:2" ht="20.100000000000001" customHeight="1">
      <c r="A5" s="37" t="s">
        <v>55</v>
      </c>
      <c r="B5" s="36">
        <v>527.98</v>
      </c>
    </row>
    <row r="6" spans="1:2" ht="20.100000000000001" customHeight="1">
      <c r="A6" s="33" t="s">
        <v>56</v>
      </c>
      <c r="B6" s="36">
        <v>527.98</v>
      </c>
    </row>
    <row r="7" spans="1:2" ht="20.100000000000001" customHeight="1">
      <c r="A7" s="37" t="s">
        <v>57</v>
      </c>
      <c r="B7" s="127"/>
    </row>
    <row r="8" spans="1:2" ht="20.100000000000001" customHeight="1">
      <c r="A8" s="33" t="s">
        <v>58</v>
      </c>
      <c r="B8" s="127"/>
    </row>
    <row r="9" spans="1:2" ht="20.100000000000001" customHeight="1">
      <c r="A9" s="37" t="s">
        <v>59</v>
      </c>
      <c r="B9" s="127"/>
    </row>
    <row r="10" spans="1:2" ht="20.100000000000001" customHeight="1">
      <c r="A10" s="33" t="s">
        <v>58</v>
      </c>
      <c r="B10" s="127"/>
    </row>
    <row r="11" spans="1:2" ht="20.100000000000001" customHeight="1">
      <c r="A11" s="37" t="s">
        <v>60</v>
      </c>
      <c r="B11" s="127"/>
    </row>
    <row r="12" spans="1:2" ht="20.100000000000001" customHeight="1">
      <c r="A12" s="33" t="s">
        <v>58</v>
      </c>
      <c r="B12" s="127"/>
    </row>
    <row r="13" spans="1:2" ht="20.100000000000001" customHeight="1">
      <c r="A13" s="37" t="s">
        <v>61</v>
      </c>
      <c r="B13" s="127"/>
    </row>
    <row r="14" spans="1:2" ht="20.100000000000001" customHeight="1">
      <c r="A14" s="33" t="s">
        <v>58</v>
      </c>
      <c r="B14" s="127"/>
    </row>
    <row r="15" spans="1:2" ht="20.100000000000001" customHeight="1">
      <c r="A15" s="37" t="s">
        <v>62</v>
      </c>
      <c r="B15" s="127"/>
    </row>
    <row r="16" spans="1:2" ht="20.100000000000001" customHeight="1">
      <c r="A16" s="33" t="s">
        <v>58</v>
      </c>
      <c r="B16" s="127"/>
    </row>
    <row r="17" spans="1:2" ht="20.100000000000001" customHeight="1">
      <c r="A17" s="37" t="s">
        <v>63</v>
      </c>
      <c r="B17" s="127"/>
    </row>
    <row r="18" spans="1:2" ht="20.100000000000001" customHeight="1">
      <c r="A18" s="33" t="s">
        <v>58</v>
      </c>
      <c r="B18" s="127"/>
    </row>
    <row r="19" spans="1:2" ht="20.100000000000001" customHeight="1">
      <c r="A19" s="37" t="s">
        <v>64</v>
      </c>
      <c r="B19" s="127"/>
    </row>
    <row r="20" spans="1:2" ht="20.100000000000001" customHeight="1">
      <c r="A20" s="33" t="s">
        <v>58</v>
      </c>
      <c r="B20" s="127"/>
    </row>
    <row r="21" spans="1:2" ht="20.100000000000001" customHeight="1">
      <c r="A21" s="37" t="s">
        <v>65</v>
      </c>
      <c r="B21" s="127"/>
    </row>
    <row r="22" spans="1:2" ht="20.100000000000001" customHeight="1">
      <c r="A22" s="33" t="s">
        <v>58</v>
      </c>
      <c r="B22" s="127"/>
    </row>
    <row r="23" spans="1:2" ht="20.100000000000001" customHeight="1">
      <c r="A23" s="37" t="s">
        <v>66</v>
      </c>
      <c r="B23" s="36">
        <v>527.98</v>
      </c>
    </row>
    <row r="24" spans="1:2" ht="20.100000000000001" customHeight="1">
      <c r="A24" s="33" t="s">
        <v>67</v>
      </c>
      <c r="B24" s="127"/>
    </row>
    <row r="25" spans="1:2" ht="20.100000000000001" customHeight="1">
      <c r="A25" s="33" t="s">
        <v>67</v>
      </c>
      <c r="B25" s="127"/>
    </row>
    <row r="26" spans="1:2" ht="20.100000000000001" customHeight="1">
      <c r="A26" s="33" t="s">
        <v>67</v>
      </c>
      <c r="B26" s="127"/>
    </row>
    <row r="27" spans="1:2" ht="20.100000000000001" customHeight="1">
      <c r="A27" s="33" t="s">
        <v>67</v>
      </c>
      <c r="B27" s="127"/>
    </row>
    <row r="28" spans="1:2" ht="20.100000000000001" customHeight="1">
      <c r="A28" s="33" t="s">
        <v>67</v>
      </c>
      <c r="B28" s="127"/>
    </row>
    <row r="29" spans="1:2" ht="20.100000000000001" customHeight="1">
      <c r="A29" s="37" t="s">
        <v>68</v>
      </c>
      <c r="B29" s="127"/>
    </row>
    <row r="30" spans="1:2" ht="20.100000000000001" customHeight="1">
      <c r="A30" s="33" t="s">
        <v>58</v>
      </c>
      <c r="B30" s="127"/>
    </row>
    <row r="31" spans="1:2" ht="20.100000000000001" customHeight="1">
      <c r="A31" s="37" t="s">
        <v>69</v>
      </c>
      <c r="B31" s="127"/>
    </row>
    <row r="32" spans="1:2" ht="20.100000000000001" customHeight="1">
      <c r="A32" s="33" t="s">
        <v>58</v>
      </c>
      <c r="B32" s="127"/>
    </row>
    <row r="33" spans="1:2" ht="20.100000000000001" customHeight="1">
      <c r="A33" s="37" t="s">
        <v>70</v>
      </c>
      <c r="B33" s="127">
        <v>527.98</v>
      </c>
    </row>
    <row r="34" spans="1:2">
      <c r="A34" s="106" t="s">
        <v>71</v>
      </c>
    </row>
  </sheetData>
  <phoneticPr fontId="36" type="noConversion"/>
  <pageMargins left="0.75" right="0.75" top="1" bottom="1" header="0.5" footer="0.5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D15" sqref="D15:F15"/>
    </sheetView>
  </sheetViews>
  <sheetFormatPr defaultColWidth="9" defaultRowHeight="13.5"/>
  <cols>
    <col min="1" max="1" width="9" style="1"/>
    <col min="2" max="2" width="11.5" style="1" customWidth="1"/>
    <col min="3" max="3" width="11.125" style="1" customWidth="1"/>
    <col min="4" max="4" width="13.25" style="1" customWidth="1"/>
    <col min="5" max="5" width="9" style="1"/>
    <col min="6" max="6" width="14.5" style="1" customWidth="1"/>
    <col min="7" max="7" width="12.625" style="1" customWidth="1"/>
    <col min="8" max="16384" width="9" style="1"/>
  </cols>
  <sheetData>
    <row r="1" spans="1:7" ht="13.5" customHeight="1">
      <c r="A1" s="2"/>
      <c r="B1" s="2"/>
      <c r="C1" s="2"/>
      <c r="D1" s="2"/>
      <c r="E1" s="2"/>
      <c r="F1" s="2"/>
      <c r="G1" s="2"/>
    </row>
    <row r="2" spans="1:7">
      <c r="A2" s="166" t="s">
        <v>292</v>
      </c>
      <c r="B2" s="167"/>
      <c r="C2" s="167"/>
      <c r="D2" s="167"/>
      <c r="E2" s="167"/>
      <c r="F2" s="167"/>
      <c r="G2" s="167"/>
    </row>
    <row r="3" spans="1:7" ht="24" customHeight="1">
      <c r="A3" s="167"/>
      <c r="B3" s="167"/>
      <c r="C3" s="167"/>
      <c r="D3" s="167"/>
      <c r="E3" s="167"/>
      <c r="F3" s="167"/>
      <c r="G3" s="167"/>
    </row>
    <row r="4" spans="1:7" ht="24">
      <c r="A4" s="144" t="s">
        <v>293</v>
      </c>
      <c r="B4" s="144"/>
      <c r="C4" s="144" t="s">
        <v>436</v>
      </c>
      <c r="D4" s="144"/>
      <c r="E4" s="3" t="s">
        <v>295</v>
      </c>
      <c r="F4" s="144" t="s">
        <v>368</v>
      </c>
      <c r="G4" s="144"/>
    </row>
    <row r="5" spans="1:7" ht="18.95" customHeight="1">
      <c r="A5" s="144" t="s">
        <v>297</v>
      </c>
      <c r="B5" s="144"/>
      <c r="C5" s="144" t="s">
        <v>144</v>
      </c>
      <c r="D5" s="144"/>
      <c r="E5" s="3" t="s">
        <v>299</v>
      </c>
      <c r="F5" s="144" t="s">
        <v>437</v>
      </c>
      <c r="G5" s="144"/>
    </row>
    <row r="6" spans="1:7" ht="26.25" customHeight="1">
      <c r="A6" s="168" t="s">
        <v>300</v>
      </c>
      <c r="B6" s="168"/>
      <c r="C6" s="174" t="s">
        <v>301</v>
      </c>
      <c r="D6" s="174"/>
      <c r="E6" s="175">
        <v>10</v>
      </c>
      <c r="F6" s="175"/>
      <c r="G6" s="175"/>
    </row>
    <row r="7" spans="1:7" ht="26.25" customHeight="1">
      <c r="A7" s="168"/>
      <c r="B7" s="168"/>
      <c r="C7" s="169" t="s">
        <v>302</v>
      </c>
      <c r="D7" s="169"/>
      <c r="E7" s="175">
        <v>10</v>
      </c>
      <c r="F7" s="175"/>
      <c r="G7" s="175"/>
    </row>
    <row r="8" spans="1:7" ht="26.25" customHeight="1">
      <c r="A8" s="168"/>
      <c r="B8" s="168"/>
      <c r="C8" s="169" t="s">
        <v>303</v>
      </c>
      <c r="D8" s="169"/>
      <c r="E8" s="175"/>
      <c r="F8" s="175"/>
      <c r="G8" s="175"/>
    </row>
    <row r="9" spans="1:7" ht="18.95" customHeight="1">
      <c r="A9" s="168" t="s">
        <v>304</v>
      </c>
      <c r="B9" s="173" t="s">
        <v>305</v>
      </c>
      <c r="C9" s="173"/>
      <c r="D9" s="173"/>
      <c r="E9" s="173"/>
      <c r="F9" s="173"/>
      <c r="G9" s="173"/>
    </row>
    <row r="10" spans="1:7" ht="48.95" customHeight="1">
      <c r="A10" s="168"/>
      <c r="B10" s="174" t="s">
        <v>438</v>
      </c>
      <c r="C10" s="174"/>
      <c r="D10" s="174"/>
      <c r="E10" s="174"/>
      <c r="F10" s="174"/>
      <c r="G10" s="174"/>
    </row>
    <row r="11" spans="1:7" ht="18.95" customHeight="1">
      <c r="A11" s="168" t="s">
        <v>307</v>
      </c>
      <c r="B11" s="4" t="s">
        <v>308</v>
      </c>
      <c r="C11" s="4" t="s">
        <v>309</v>
      </c>
      <c r="D11" s="173" t="s">
        <v>310</v>
      </c>
      <c r="E11" s="173"/>
      <c r="F11" s="173"/>
      <c r="G11" s="4" t="s">
        <v>311</v>
      </c>
    </row>
    <row r="12" spans="1:7" ht="38.25" customHeight="1">
      <c r="A12" s="168"/>
      <c r="B12" s="168" t="s">
        <v>312</v>
      </c>
      <c r="C12" s="4" t="s">
        <v>313</v>
      </c>
      <c r="D12" s="174" t="s">
        <v>439</v>
      </c>
      <c r="E12" s="174"/>
      <c r="F12" s="174"/>
      <c r="G12" s="6" t="s">
        <v>440</v>
      </c>
    </row>
    <row r="13" spans="1:7" ht="38.25" customHeight="1">
      <c r="A13" s="168"/>
      <c r="B13" s="168"/>
      <c r="C13" s="4" t="s">
        <v>324</v>
      </c>
      <c r="D13" s="169" t="s">
        <v>441</v>
      </c>
      <c r="E13" s="169"/>
      <c r="F13" s="169"/>
      <c r="G13" s="7">
        <v>0.95</v>
      </c>
    </row>
    <row r="14" spans="1:7" ht="38.25" customHeight="1">
      <c r="A14" s="168"/>
      <c r="B14" s="168"/>
      <c r="C14" s="4" t="s">
        <v>326</v>
      </c>
      <c r="D14" s="169" t="s">
        <v>442</v>
      </c>
      <c r="E14" s="169"/>
      <c r="F14" s="169"/>
      <c r="G14" s="7" t="s">
        <v>443</v>
      </c>
    </row>
    <row r="15" spans="1:7" ht="38.25" customHeight="1">
      <c r="A15" s="168"/>
      <c r="B15" s="168"/>
      <c r="C15" s="4" t="s">
        <v>329</v>
      </c>
      <c r="D15" s="169" t="s">
        <v>444</v>
      </c>
      <c r="E15" s="169"/>
      <c r="F15" s="169"/>
      <c r="G15" s="6" t="s">
        <v>445</v>
      </c>
    </row>
    <row r="16" spans="1:7" ht="38.25" customHeight="1">
      <c r="A16" s="168"/>
      <c r="B16" s="168"/>
      <c r="C16" s="4" t="s">
        <v>335</v>
      </c>
      <c r="D16" s="169" t="s">
        <v>446</v>
      </c>
      <c r="E16" s="169"/>
      <c r="F16" s="169"/>
      <c r="G16" s="7" t="s">
        <v>447</v>
      </c>
    </row>
    <row r="17" spans="1:7" ht="38.25" customHeight="1">
      <c r="A17" s="168"/>
      <c r="B17" s="168"/>
      <c r="C17" s="4" t="s">
        <v>337</v>
      </c>
      <c r="D17" s="169" t="s">
        <v>448</v>
      </c>
      <c r="E17" s="169"/>
      <c r="F17" s="169"/>
      <c r="G17" s="4" t="s">
        <v>407</v>
      </c>
    </row>
    <row r="18" spans="1:7" ht="38.25" customHeight="1">
      <c r="A18" s="168"/>
      <c r="B18" s="4" t="s">
        <v>340</v>
      </c>
      <c r="C18" s="4" t="s">
        <v>341</v>
      </c>
      <c r="D18" s="169" t="s">
        <v>449</v>
      </c>
      <c r="E18" s="169"/>
      <c r="F18" s="169"/>
      <c r="G18" s="6" t="s">
        <v>343</v>
      </c>
    </row>
    <row r="19" spans="1:7">
      <c r="A19" s="144" t="s">
        <v>291</v>
      </c>
      <c r="B19" s="144"/>
      <c r="C19" s="144"/>
      <c r="D19" s="144"/>
      <c r="E19" s="144"/>
      <c r="F19" s="144"/>
      <c r="G19" s="144"/>
    </row>
    <row r="20" spans="1:7">
      <c r="A20" s="144"/>
      <c r="B20" s="144"/>
      <c r="C20" s="144"/>
      <c r="D20" s="144"/>
      <c r="E20" s="144"/>
      <c r="F20" s="144"/>
      <c r="G20" s="144"/>
    </row>
    <row r="21" spans="1:7">
      <c r="A21" s="144"/>
      <c r="B21" s="144"/>
      <c r="C21" s="144"/>
      <c r="D21" s="144"/>
      <c r="E21" s="144"/>
      <c r="F21" s="144"/>
      <c r="G21" s="144"/>
    </row>
    <row r="22" spans="1:7">
      <c r="A22" s="144"/>
      <c r="B22" s="144"/>
      <c r="C22" s="144"/>
      <c r="D22" s="144"/>
      <c r="E22" s="144"/>
      <c r="F22" s="144"/>
      <c r="G22" s="144"/>
    </row>
    <row r="23" spans="1:7">
      <c r="A23" s="144"/>
      <c r="B23" s="144"/>
      <c r="C23" s="144"/>
      <c r="D23" s="144"/>
      <c r="E23" s="144"/>
      <c r="F23" s="144"/>
      <c r="G23" s="144"/>
    </row>
  </sheetData>
  <mergeCells count="29">
    <mergeCell ref="E8:G8"/>
    <mergeCell ref="A4:B4"/>
    <mergeCell ref="C4:D4"/>
    <mergeCell ref="F4:G4"/>
    <mergeCell ref="A5:B5"/>
    <mergeCell ref="C5:D5"/>
    <mergeCell ref="F5:G5"/>
    <mergeCell ref="A19:G23"/>
    <mergeCell ref="D14:F14"/>
    <mergeCell ref="D15:F15"/>
    <mergeCell ref="D16:F16"/>
    <mergeCell ref="D17:F17"/>
    <mergeCell ref="D18:F18"/>
    <mergeCell ref="A2:G3"/>
    <mergeCell ref="A6:B8"/>
    <mergeCell ref="A9:A10"/>
    <mergeCell ref="A11:A18"/>
    <mergeCell ref="B12:B15"/>
    <mergeCell ref="B16:B17"/>
    <mergeCell ref="B9:G9"/>
    <mergeCell ref="B10:G10"/>
    <mergeCell ref="D11:F11"/>
    <mergeCell ref="D12:F12"/>
    <mergeCell ref="D13:F13"/>
    <mergeCell ref="C6:D6"/>
    <mergeCell ref="E6:G6"/>
    <mergeCell ref="C7:D7"/>
    <mergeCell ref="E7:G7"/>
    <mergeCell ref="C8:D8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N7" sqref="N7"/>
    </sheetView>
  </sheetViews>
  <sheetFormatPr defaultColWidth="9" defaultRowHeight="13.5"/>
  <cols>
    <col min="1" max="1" width="25.25" customWidth="1"/>
    <col min="2" max="3" width="11.75" style="49" customWidth="1"/>
    <col min="4" max="5" width="11.75" customWidth="1"/>
    <col min="8" max="8" width="11.25" customWidth="1"/>
  </cols>
  <sheetData>
    <row r="1" spans="1:5" ht="20.25">
      <c r="A1" s="137" t="s">
        <v>72</v>
      </c>
      <c r="B1" s="137"/>
      <c r="C1" s="137"/>
      <c r="D1" s="137"/>
      <c r="E1" s="137"/>
    </row>
    <row r="2" spans="1:5">
      <c r="A2" s="27"/>
      <c r="B2" s="50"/>
      <c r="C2" s="50"/>
      <c r="D2" s="28"/>
      <c r="E2" s="28" t="s">
        <v>1</v>
      </c>
    </row>
    <row r="3" spans="1:5" ht="24.95" customHeight="1">
      <c r="A3" s="35" t="s">
        <v>73</v>
      </c>
      <c r="B3" s="51" t="s">
        <v>74</v>
      </c>
      <c r="C3" s="51" t="s">
        <v>75</v>
      </c>
      <c r="D3" s="35" t="s">
        <v>76</v>
      </c>
      <c r="E3" s="35" t="s">
        <v>77</v>
      </c>
    </row>
    <row r="4" spans="1:5" ht="24.95" customHeight="1">
      <c r="A4" s="35" t="s">
        <v>78</v>
      </c>
      <c r="B4" s="51">
        <f t="shared" ref="B4:B9" si="0">C4+D4</f>
        <v>408.05</v>
      </c>
      <c r="C4" s="107">
        <v>325.62</v>
      </c>
      <c r="D4" s="35">
        <v>82.43</v>
      </c>
      <c r="E4" s="35"/>
    </row>
    <row r="5" spans="1:5" ht="24.95" customHeight="1">
      <c r="A5" s="31" t="s">
        <v>79</v>
      </c>
      <c r="B5" s="51">
        <f t="shared" si="0"/>
        <v>408.05</v>
      </c>
      <c r="C5" s="107">
        <v>325.62</v>
      </c>
      <c r="D5" s="85">
        <v>82.43</v>
      </c>
      <c r="E5" s="54"/>
    </row>
    <row r="6" spans="1:5" ht="24.95" customHeight="1">
      <c r="A6" s="108" t="s">
        <v>80</v>
      </c>
      <c r="B6" s="109">
        <f t="shared" si="0"/>
        <v>408.05</v>
      </c>
      <c r="C6" s="110">
        <v>325.62</v>
      </c>
      <c r="D6" s="85">
        <v>82.43</v>
      </c>
      <c r="E6" s="54"/>
    </row>
    <row r="7" spans="1:5" ht="24.95" customHeight="1">
      <c r="A7" s="108" t="s">
        <v>81</v>
      </c>
      <c r="B7" s="109">
        <f t="shared" si="0"/>
        <v>408.05</v>
      </c>
      <c r="C7" s="110">
        <v>325.62</v>
      </c>
      <c r="D7" s="85">
        <v>82.43</v>
      </c>
      <c r="E7" s="54"/>
    </row>
    <row r="8" spans="1:5" ht="24.95" customHeight="1">
      <c r="A8" s="31" t="s">
        <v>82</v>
      </c>
      <c r="B8" s="109">
        <f t="shared" si="0"/>
        <v>70.238876000000005</v>
      </c>
      <c r="C8" s="107">
        <f>C9+C12+C14</f>
        <v>70.238876000000005</v>
      </c>
      <c r="D8" s="111"/>
      <c r="E8" s="59"/>
    </row>
    <row r="9" spans="1:5" ht="24.95" customHeight="1">
      <c r="A9" s="31" t="s">
        <v>83</v>
      </c>
      <c r="B9" s="112">
        <f t="shared" si="0"/>
        <v>60.865704000000001</v>
      </c>
      <c r="C9" s="113">
        <v>60.865704000000001</v>
      </c>
      <c r="D9" s="85"/>
      <c r="E9" s="56"/>
    </row>
    <row r="10" spans="1:5" ht="24.95" customHeight="1">
      <c r="A10" s="108" t="s">
        <v>84</v>
      </c>
      <c r="B10" s="57">
        <v>42.1</v>
      </c>
      <c r="C10" s="57">
        <v>42.101616</v>
      </c>
      <c r="D10" s="85"/>
      <c r="E10" s="56"/>
    </row>
    <row r="11" spans="1:5" ht="24.95" customHeight="1">
      <c r="A11" s="108" t="s">
        <v>85</v>
      </c>
      <c r="B11" s="57">
        <v>18.760000000000002</v>
      </c>
      <c r="C11" s="57">
        <v>18.764088000000001</v>
      </c>
      <c r="D11" s="85"/>
      <c r="E11" s="56"/>
    </row>
    <row r="12" spans="1:5" ht="24.95" customHeight="1">
      <c r="A12" s="114" t="s">
        <v>86</v>
      </c>
      <c r="B12" s="113">
        <v>4.3691719999999998</v>
      </c>
      <c r="C12" s="113">
        <v>4.3691719999999998</v>
      </c>
      <c r="D12" s="85"/>
      <c r="E12" s="59"/>
    </row>
    <row r="13" spans="1:5" ht="24.95" customHeight="1">
      <c r="A13" s="115" t="s">
        <v>86</v>
      </c>
      <c r="B13" s="116">
        <v>4.3691719999999998</v>
      </c>
      <c r="C13" s="116">
        <v>4.3691719999999998</v>
      </c>
      <c r="D13" s="85"/>
      <c r="E13" s="59"/>
    </row>
    <row r="14" spans="1:5" ht="18" customHeight="1">
      <c r="A14" s="115" t="s">
        <v>87</v>
      </c>
      <c r="B14" s="113">
        <v>5.0039999999999996</v>
      </c>
      <c r="C14" s="113">
        <v>5.0039999999999996</v>
      </c>
      <c r="D14" s="85"/>
      <c r="E14" s="59"/>
    </row>
    <row r="15" spans="1:5" ht="24.95" customHeight="1">
      <c r="A15" s="115" t="s">
        <v>88</v>
      </c>
      <c r="B15" s="116">
        <v>5.0039999999999996</v>
      </c>
      <c r="C15" s="116">
        <v>5.0039999999999996</v>
      </c>
      <c r="D15" s="85"/>
      <c r="E15" s="59"/>
    </row>
    <row r="16" spans="1:5" ht="24.95" customHeight="1">
      <c r="A16" s="31" t="s">
        <v>89</v>
      </c>
      <c r="B16" s="117">
        <v>21.540927</v>
      </c>
      <c r="C16" s="117">
        <v>21.540927</v>
      </c>
      <c r="D16" s="111"/>
      <c r="E16" s="56"/>
    </row>
    <row r="17" spans="1:5" ht="24.95" customHeight="1">
      <c r="A17" s="108" t="s">
        <v>90</v>
      </c>
      <c r="B17" s="118">
        <v>9.182385</v>
      </c>
      <c r="C17" s="118">
        <v>9.182385</v>
      </c>
      <c r="D17" s="111"/>
      <c r="E17" s="56"/>
    </row>
    <row r="18" spans="1:5" ht="24.95" customHeight="1">
      <c r="A18" s="119" t="s">
        <v>91</v>
      </c>
      <c r="B18" s="112">
        <v>12.358542</v>
      </c>
      <c r="C18" s="118">
        <v>12.358542</v>
      </c>
      <c r="D18" s="68"/>
      <c r="E18" s="69"/>
    </row>
    <row r="19" spans="1:5" ht="24.95" customHeight="1">
      <c r="A19" s="120" t="s">
        <v>92</v>
      </c>
      <c r="B19" s="121">
        <v>28.1462</v>
      </c>
      <c r="C19" s="122">
        <v>28.1462</v>
      </c>
      <c r="D19" s="123"/>
      <c r="E19" s="124"/>
    </row>
    <row r="20" spans="1:5" ht="24.95" customHeight="1">
      <c r="A20" s="124" t="s">
        <v>93</v>
      </c>
      <c r="B20" s="121">
        <v>28.1462</v>
      </c>
      <c r="C20" s="122">
        <v>28.1462</v>
      </c>
      <c r="D20" s="123"/>
      <c r="E20" s="124"/>
    </row>
    <row r="21" spans="1:5" ht="24.95" customHeight="1">
      <c r="A21" s="124" t="s">
        <v>94</v>
      </c>
      <c r="B21" s="121">
        <v>28.1462</v>
      </c>
      <c r="C21" s="122">
        <v>28.1462</v>
      </c>
      <c r="D21" s="123"/>
      <c r="E21" s="124"/>
    </row>
    <row r="22" spans="1:5">
      <c r="A22" s="28"/>
    </row>
    <row r="23" spans="1:5">
      <c r="A23" s="28"/>
    </row>
    <row r="24" spans="1:5">
      <c r="A24" s="28"/>
    </row>
    <row r="25" spans="1:5">
      <c r="A25" s="28"/>
    </row>
    <row r="26" spans="1:5">
      <c r="A26" s="28"/>
    </row>
  </sheetData>
  <mergeCells count="1">
    <mergeCell ref="A1:E1"/>
  </mergeCells>
  <phoneticPr fontId="36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8"/>
  <sheetViews>
    <sheetView workbookViewId="0">
      <selection activeCell="G37" sqref="G37"/>
    </sheetView>
  </sheetViews>
  <sheetFormatPr defaultColWidth="9" defaultRowHeight="13.5"/>
  <cols>
    <col min="1" max="1" width="26.125" customWidth="1"/>
    <col min="2" max="2" width="10.125" customWidth="1"/>
    <col min="3" max="3" width="27.25" customWidth="1"/>
    <col min="4" max="4" width="11.875" customWidth="1"/>
  </cols>
  <sheetData>
    <row r="1" spans="1:4" ht="20.25">
      <c r="A1" s="137" t="s">
        <v>95</v>
      </c>
      <c r="B1" s="137"/>
      <c r="C1" s="137"/>
      <c r="D1" s="137"/>
    </row>
    <row r="2" spans="1:4">
      <c r="A2" s="27"/>
      <c r="B2" s="28"/>
      <c r="C2" s="28"/>
      <c r="D2" s="28" t="s">
        <v>1</v>
      </c>
    </row>
    <row r="3" spans="1:4" ht="15" customHeight="1">
      <c r="A3" s="136" t="s">
        <v>96</v>
      </c>
      <c r="B3" s="136"/>
      <c r="C3" s="136" t="s">
        <v>97</v>
      </c>
      <c r="D3" s="136"/>
    </row>
    <row r="4" spans="1:4">
      <c r="A4" s="35" t="s">
        <v>4</v>
      </c>
      <c r="B4" s="35" t="s">
        <v>5</v>
      </c>
      <c r="C4" s="35" t="s">
        <v>4</v>
      </c>
      <c r="D4" s="35" t="s">
        <v>98</v>
      </c>
    </row>
    <row r="5" spans="1:4">
      <c r="A5" s="99" t="s">
        <v>99</v>
      </c>
      <c r="B5" s="100">
        <v>527.98</v>
      </c>
      <c r="C5" s="99" t="s">
        <v>100</v>
      </c>
      <c r="D5" s="46">
        <v>527.98</v>
      </c>
    </row>
    <row r="6" spans="1:4">
      <c r="A6" s="99" t="s">
        <v>101</v>
      </c>
      <c r="B6" s="46">
        <v>527.98</v>
      </c>
      <c r="C6" s="99" t="s">
        <v>102</v>
      </c>
      <c r="D6" s="44"/>
    </row>
    <row r="7" spans="1:4">
      <c r="A7" s="99" t="s">
        <v>103</v>
      </c>
      <c r="B7" s="44"/>
      <c r="C7" s="99" t="s">
        <v>104</v>
      </c>
      <c r="D7" s="44"/>
    </row>
    <row r="8" spans="1:4">
      <c r="A8" s="99" t="s">
        <v>105</v>
      </c>
      <c r="B8" s="44"/>
      <c r="C8" s="99" t="s">
        <v>106</v>
      </c>
      <c r="D8" s="44"/>
    </row>
    <row r="9" spans="1:4">
      <c r="A9" s="99"/>
      <c r="B9" s="101"/>
      <c r="C9" s="99" t="s">
        <v>107</v>
      </c>
      <c r="D9" s="44"/>
    </row>
    <row r="10" spans="1:4">
      <c r="A10" s="99"/>
      <c r="B10" s="101"/>
      <c r="C10" s="99" t="s">
        <v>108</v>
      </c>
      <c r="D10" s="44"/>
    </row>
    <row r="11" spans="1:4">
      <c r="A11" s="99"/>
      <c r="B11" s="101"/>
      <c r="C11" s="99" t="s">
        <v>109</v>
      </c>
      <c r="D11" s="44"/>
    </row>
    <row r="12" spans="1:4">
      <c r="A12" s="102"/>
      <c r="B12" s="103"/>
      <c r="C12" s="99" t="s">
        <v>110</v>
      </c>
      <c r="D12" s="104">
        <v>408.05</v>
      </c>
    </row>
    <row r="13" spans="1:4">
      <c r="A13" s="102"/>
      <c r="B13" s="103"/>
      <c r="C13" s="99" t="s">
        <v>111</v>
      </c>
      <c r="D13" s="104">
        <v>70.238876000000005</v>
      </c>
    </row>
    <row r="14" spans="1:4">
      <c r="A14" s="102"/>
      <c r="B14" s="103"/>
      <c r="C14" s="99" t="s">
        <v>112</v>
      </c>
      <c r="D14" s="104"/>
    </row>
    <row r="15" spans="1:4">
      <c r="A15" s="102"/>
      <c r="B15" s="103"/>
      <c r="C15" s="99" t="s">
        <v>113</v>
      </c>
      <c r="D15" s="104">
        <v>21.540927</v>
      </c>
    </row>
    <row r="16" spans="1:4">
      <c r="A16" s="102"/>
      <c r="B16" s="103"/>
      <c r="C16" s="99" t="s">
        <v>114</v>
      </c>
      <c r="D16" s="104"/>
    </row>
    <row r="17" spans="1:4">
      <c r="A17" s="102"/>
      <c r="B17" s="103"/>
      <c r="C17" s="99" t="s">
        <v>115</v>
      </c>
      <c r="D17" s="104"/>
    </row>
    <row r="18" spans="1:4">
      <c r="A18" s="102"/>
      <c r="B18" s="103"/>
      <c r="C18" s="99" t="s">
        <v>116</v>
      </c>
      <c r="D18" s="104"/>
    </row>
    <row r="19" spans="1:4">
      <c r="A19" s="102"/>
      <c r="B19" s="103"/>
      <c r="C19" s="99" t="s">
        <v>117</v>
      </c>
      <c r="D19" s="104"/>
    </row>
    <row r="20" spans="1:4">
      <c r="A20" s="102"/>
      <c r="B20" s="103"/>
      <c r="C20" s="99" t="s">
        <v>118</v>
      </c>
      <c r="D20" s="104"/>
    </row>
    <row r="21" spans="1:4">
      <c r="A21" s="102"/>
      <c r="B21" s="103"/>
      <c r="C21" s="99" t="s">
        <v>119</v>
      </c>
      <c r="D21" s="104"/>
    </row>
    <row r="22" spans="1:4">
      <c r="A22" s="102"/>
      <c r="B22" s="103"/>
      <c r="C22" s="99" t="s">
        <v>120</v>
      </c>
      <c r="D22" s="104"/>
    </row>
    <row r="23" spans="1:4">
      <c r="A23" s="102"/>
      <c r="B23" s="103"/>
      <c r="C23" s="99" t="s">
        <v>121</v>
      </c>
      <c r="D23" s="104"/>
    </row>
    <row r="24" spans="1:4">
      <c r="A24" s="102"/>
      <c r="B24" s="103"/>
      <c r="C24" s="99" t="s">
        <v>122</v>
      </c>
      <c r="D24" s="104"/>
    </row>
    <row r="25" spans="1:4">
      <c r="A25" s="102"/>
      <c r="B25" s="103"/>
      <c r="C25" s="99" t="s">
        <v>123</v>
      </c>
      <c r="D25" s="104">
        <v>28.1462</v>
      </c>
    </row>
    <row r="26" spans="1:4">
      <c r="A26" s="102"/>
      <c r="B26" s="103"/>
      <c r="C26" s="99" t="s">
        <v>124</v>
      </c>
      <c r="D26" s="104"/>
    </row>
    <row r="27" spans="1:4">
      <c r="A27" s="102"/>
      <c r="B27" s="103"/>
      <c r="C27" s="99" t="s">
        <v>125</v>
      </c>
      <c r="D27" s="104"/>
    </row>
    <row r="28" spans="1:4">
      <c r="A28" s="102"/>
      <c r="B28" s="103"/>
      <c r="C28" s="99" t="s">
        <v>126</v>
      </c>
      <c r="D28" s="104"/>
    </row>
    <row r="29" spans="1:4">
      <c r="A29" s="102"/>
      <c r="B29" s="103"/>
      <c r="C29" s="99" t="s">
        <v>127</v>
      </c>
      <c r="D29" s="104"/>
    </row>
    <row r="30" spans="1:4">
      <c r="A30" s="102"/>
      <c r="B30" s="103"/>
      <c r="C30" s="99" t="s">
        <v>128</v>
      </c>
      <c r="D30" s="104"/>
    </row>
    <row r="31" spans="1:4">
      <c r="A31" s="102"/>
      <c r="B31" s="103"/>
      <c r="C31" s="99" t="s">
        <v>129</v>
      </c>
      <c r="D31" s="104"/>
    </row>
    <row r="32" spans="1:4">
      <c r="A32" s="102"/>
      <c r="B32" s="103"/>
      <c r="C32" s="99" t="s">
        <v>130</v>
      </c>
      <c r="D32" s="104"/>
    </row>
    <row r="33" spans="1:4">
      <c r="A33" s="102"/>
      <c r="B33" s="103"/>
      <c r="C33" s="99" t="s">
        <v>131</v>
      </c>
      <c r="D33" s="104"/>
    </row>
    <row r="34" spans="1:4">
      <c r="A34" s="102"/>
      <c r="B34" s="103"/>
      <c r="C34" s="99" t="s">
        <v>132</v>
      </c>
      <c r="D34" s="104"/>
    </row>
    <row r="35" spans="1:4">
      <c r="A35" s="102"/>
      <c r="B35" s="103"/>
      <c r="C35" s="99"/>
      <c r="D35" s="104"/>
    </row>
    <row r="36" spans="1:4">
      <c r="A36" s="35" t="s">
        <v>133</v>
      </c>
      <c r="B36" s="39">
        <v>527.98</v>
      </c>
      <c r="C36" s="35" t="s">
        <v>134</v>
      </c>
      <c r="D36" s="105">
        <f>SUM(D12:D35)</f>
        <v>527.97600299999999</v>
      </c>
    </row>
    <row r="37" spans="1:4">
      <c r="A37" s="106" t="s">
        <v>71</v>
      </c>
    </row>
    <row r="38" spans="1:4">
      <c r="A38" s="48" t="s">
        <v>135</v>
      </c>
    </row>
  </sheetData>
  <mergeCells count="3">
    <mergeCell ref="A1:D1"/>
    <mergeCell ref="A3:B3"/>
    <mergeCell ref="C3:D3"/>
  </mergeCells>
  <phoneticPr fontId="36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sqref="A1:L19"/>
    </sheetView>
  </sheetViews>
  <sheetFormatPr defaultColWidth="9" defaultRowHeight="13.5"/>
  <cols>
    <col min="1" max="1" width="17.625" customWidth="1"/>
    <col min="3" max="3" width="8.25" style="49" customWidth="1"/>
    <col min="4" max="5" width="7.375" customWidth="1"/>
    <col min="6" max="6" width="6.625" customWidth="1"/>
    <col min="7" max="7" width="6.5" customWidth="1"/>
    <col min="8" max="9" width="7.125" customWidth="1"/>
    <col min="10" max="10" width="5.75" customWidth="1"/>
    <col min="11" max="11" width="7.125" customWidth="1"/>
  </cols>
  <sheetData>
    <row r="1" spans="1:12" ht="20.25">
      <c r="A1" s="137" t="s">
        <v>136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2">
      <c r="A2" s="27"/>
      <c r="B2" s="28"/>
      <c r="C2" s="50"/>
      <c r="D2" s="28"/>
      <c r="E2" s="28"/>
      <c r="F2" s="28"/>
      <c r="G2" s="28"/>
      <c r="H2" s="28"/>
      <c r="I2" s="138" t="s">
        <v>1</v>
      </c>
      <c r="J2" s="138"/>
      <c r="K2" s="138"/>
      <c r="L2" s="138"/>
    </row>
    <row r="3" spans="1:12" ht="15" customHeight="1">
      <c r="A3" s="139" t="s">
        <v>137</v>
      </c>
      <c r="B3" s="139" t="s">
        <v>138</v>
      </c>
      <c r="C3" s="139" t="s">
        <v>139</v>
      </c>
      <c r="D3" s="139"/>
      <c r="E3" s="139"/>
      <c r="F3" s="139" t="s">
        <v>140</v>
      </c>
      <c r="G3" s="139"/>
      <c r="H3" s="139"/>
      <c r="I3" s="139" t="s">
        <v>141</v>
      </c>
      <c r="J3" s="139"/>
      <c r="K3" s="139"/>
    </row>
    <row r="4" spans="1:12">
      <c r="A4" s="139"/>
      <c r="B4" s="139"/>
      <c r="C4" s="97" t="s">
        <v>78</v>
      </c>
      <c r="D4" s="96" t="s">
        <v>142</v>
      </c>
      <c r="E4" s="96" t="s">
        <v>143</v>
      </c>
      <c r="F4" s="96" t="s">
        <v>78</v>
      </c>
      <c r="G4" s="96" t="s">
        <v>142</v>
      </c>
      <c r="H4" s="96" t="s">
        <v>143</v>
      </c>
      <c r="I4" s="96" t="s">
        <v>78</v>
      </c>
      <c r="J4" s="96" t="s">
        <v>142</v>
      </c>
      <c r="K4" s="96" t="s">
        <v>143</v>
      </c>
    </row>
    <row r="5" spans="1:12">
      <c r="A5" s="52" t="s">
        <v>144</v>
      </c>
      <c r="B5" s="52">
        <v>1</v>
      </c>
      <c r="C5" s="98"/>
      <c r="D5" s="52">
        <v>3</v>
      </c>
      <c r="E5" s="52">
        <v>4</v>
      </c>
      <c r="F5" s="52">
        <v>5</v>
      </c>
      <c r="G5" s="52">
        <v>6</v>
      </c>
      <c r="H5" s="52">
        <v>7</v>
      </c>
      <c r="I5" s="52">
        <v>8</v>
      </c>
      <c r="J5" s="52">
        <v>9</v>
      </c>
      <c r="K5" s="67">
        <v>10</v>
      </c>
    </row>
    <row r="6" spans="1:12">
      <c r="A6" s="43" t="s">
        <v>145</v>
      </c>
      <c r="B6" s="59"/>
      <c r="C6" s="57">
        <f>D6+E6</f>
        <v>527.98</v>
      </c>
      <c r="D6" s="35">
        <v>445.55</v>
      </c>
      <c r="E6" s="54">
        <v>82.43</v>
      </c>
      <c r="F6" s="59"/>
      <c r="G6" s="59"/>
      <c r="H6" s="59"/>
      <c r="I6" s="59"/>
      <c r="J6" s="59"/>
      <c r="K6" s="59"/>
    </row>
    <row r="7" spans="1:12">
      <c r="A7" s="45" t="s">
        <v>146</v>
      </c>
      <c r="B7" s="59"/>
      <c r="C7" s="60"/>
      <c r="D7" s="59"/>
      <c r="E7" s="59"/>
      <c r="F7" s="59"/>
      <c r="G7" s="59"/>
      <c r="H7" s="59"/>
      <c r="I7" s="59"/>
      <c r="J7" s="59"/>
      <c r="K7" s="59"/>
    </row>
    <row r="8" spans="1:12">
      <c r="A8" s="45"/>
      <c r="B8" s="59"/>
      <c r="C8" s="60"/>
      <c r="D8" s="59"/>
      <c r="E8" s="59"/>
      <c r="F8" s="59"/>
      <c r="G8" s="59"/>
      <c r="H8" s="59"/>
      <c r="I8" s="59"/>
      <c r="J8" s="59"/>
      <c r="K8" s="59"/>
    </row>
    <row r="9" spans="1:12">
      <c r="A9" s="45"/>
      <c r="B9" s="59"/>
      <c r="C9" s="60"/>
      <c r="D9" s="59"/>
      <c r="E9" s="59"/>
      <c r="F9" s="59"/>
      <c r="G9" s="59"/>
      <c r="H9" s="59"/>
      <c r="I9" s="59"/>
      <c r="J9" s="59"/>
      <c r="K9" s="59"/>
    </row>
    <row r="10" spans="1:12">
      <c r="A10" s="45"/>
      <c r="B10" s="59"/>
      <c r="C10" s="60"/>
      <c r="D10" s="59"/>
      <c r="E10" s="59"/>
      <c r="F10" s="59"/>
      <c r="G10" s="59"/>
      <c r="H10" s="59"/>
      <c r="I10" s="59"/>
      <c r="J10" s="59"/>
      <c r="K10" s="59"/>
    </row>
    <row r="11" spans="1:12">
      <c r="A11" s="45"/>
      <c r="B11" s="59"/>
      <c r="C11" s="60"/>
      <c r="D11" s="59"/>
      <c r="E11" s="59"/>
      <c r="F11" s="59"/>
      <c r="G11" s="59"/>
      <c r="H11" s="59"/>
      <c r="I11" s="59"/>
      <c r="J11" s="59"/>
      <c r="K11" s="59"/>
    </row>
    <row r="12" spans="1:12">
      <c r="A12" s="45"/>
      <c r="B12" s="59"/>
      <c r="C12" s="60"/>
      <c r="D12" s="59"/>
      <c r="E12" s="59"/>
      <c r="F12" s="59"/>
      <c r="G12" s="59"/>
      <c r="H12" s="59"/>
      <c r="I12" s="59"/>
      <c r="J12" s="59"/>
      <c r="K12" s="59"/>
    </row>
    <row r="13" spans="1:12">
      <c r="A13" s="45"/>
      <c r="B13" s="59"/>
      <c r="C13" s="60"/>
      <c r="D13" s="59"/>
      <c r="E13" s="59"/>
      <c r="F13" s="59"/>
      <c r="G13" s="59"/>
      <c r="H13" s="59"/>
      <c r="I13" s="59"/>
      <c r="J13" s="59"/>
      <c r="K13" s="59"/>
    </row>
    <row r="14" spans="1:12">
      <c r="A14" s="45"/>
      <c r="B14" s="59"/>
      <c r="C14" s="60"/>
      <c r="D14" s="59"/>
      <c r="E14" s="59"/>
      <c r="F14" s="59"/>
      <c r="G14" s="59"/>
      <c r="H14" s="59"/>
      <c r="I14" s="59"/>
      <c r="J14" s="59"/>
      <c r="K14" s="59"/>
    </row>
    <row r="15" spans="1:12">
      <c r="A15" s="45"/>
      <c r="B15" s="59"/>
      <c r="C15" s="60"/>
      <c r="D15" s="59"/>
      <c r="E15" s="59"/>
      <c r="F15" s="59"/>
      <c r="G15" s="59"/>
      <c r="H15" s="59"/>
      <c r="I15" s="59"/>
      <c r="J15" s="59"/>
      <c r="K15" s="59"/>
    </row>
    <row r="16" spans="1:12">
      <c r="A16" s="47" t="s">
        <v>147</v>
      </c>
    </row>
  </sheetData>
  <mergeCells count="7">
    <mergeCell ref="A1:K1"/>
    <mergeCell ref="I2:L2"/>
    <mergeCell ref="C3:E3"/>
    <mergeCell ref="F3:H3"/>
    <mergeCell ref="I3:K3"/>
    <mergeCell ref="A3:A4"/>
    <mergeCell ref="B3:B4"/>
  </mergeCells>
  <phoneticPr fontId="36" type="noConversion"/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selection activeCell="I17" sqref="I17"/>
    </sheetView>
  </sheetViews>
  <sheetFormatPr defaultColWidth="9" defaultRowHeight="13.5"/>
  <cols>
    <col min="1" max="1" width="11.75" style="79" customWidth="1"/>
    <col min="2" max="2" width="27.25" style="79" customWidth="1"/>
    <col min="3" max="3" width="12" style="49" customWidth="1"/>
    <col min="4" max="4" width="14.625" style="49" customWidth="1"/>
    <col min="5" max="5" width="16.5" customWidth="1"/>
  </cols>
  <sheetData>
    <row r="1" spans="1:5" ht="20.25">
      <c r="A1" s="140" t="s">
        <v>148</v>
      </c>
      <c r="B1" s="140"/>
      <c r="C1" s="137"/>
      <c r="D1" s="137"/>
      <c r="E1" s="137"/>
    </row>
    <row r="2" spans="1:5">
      <c r="A2" s="80"/>
      <c r="B2" s="81"/>
      <c r="C2" s="50"/>
      <c r="D2" s="50"/>
      <c r="E2" s="28" t="s">
        <v>1</v>
      </c>
    </row>
    <row r="3" spans="1:5" ht="15" customHeight="1">
      <c r="A3" s="136" t="s">
        <v>73</v>
      </c>
      <c r="B3" s="136"/>
      <c r="C3" s="136" t="s">
        <v>149</v>
      </c>
      <c r="D3" s="136"/>
      <c r="E3" s="136"/>
    </row>
    <row r="4" spans="1:5">
      <c r="A4" s="35" t="s">
        <v>150</v>
      </c>
      <c r="B4" s="35" t="s">
        <v>151</v>
      </c>
      <c r="C4" s="51" t="s">
        <v>98</v>
      </c>
      <c r="D4" s="51" t="s">
        <v>75</v>
      </c>
      <c r="E4" s="35" t="s">
        <v>76</v>
      </c>
    </row>
    <row r="5" spans="1:5" ht="19.5" customHeight="1">
      <c r="A5" s="82"/>
      <c r="B5" s="82"/>
      <c r="C5" s="51">
        <f>D5+E5</f>
        <v>408.05</v>
      </c>
      <c r="D5" s="51">
        <v>325.62</v>
      </c>
      <c r="E5" s="35">
        <v>82.43</v>
      </c>
    </row>
    <row r="6" spans="1:5" ht="21" customHeight="1">
      <c r="A6" s="83">
        <v>207</v>
      </c>
      <c r="B6" s="83" t="s">
        <v>79</v>
      </c>
      <c r="C6" s="84">
        <f>D6+E6</f>
        <v>408.05</v>
      </c>
      <c r="D6" s="84">
        <v>325.62</v>
      </c>
      <c r="E6" s="85">
        <v>82.43</v>
      </c>
    </row>
    <row r="7" spans="1:5" ht="21" customHeight="1">
      <c r="A7" s="86">
        <v>20701</v>
      </c>
      <c r="B7" s="86" t="s">
        <v>80</v>
      </c>
      <c r="C7" s="57">
        <f>D7+E7</f>
        <v>408.05</v>
      </c>
      <c r="D7" s="57">
        <v>325.62</v>
      </c>
      <c r="E7" s="85">
        <v>82.43</v>
      </c>
    </row>
    <row r="8" spans="1:5" ht="21" customHeight="1">
      <c r="A8" s="86">
        <v>2070101</v>
      </c>
      <c r="B8" s="86" t="s">
        <v>81</v>
      </c>
      <c r="C8" s="57">
        <f>D8+E8</f>
        <v>408.05</v>
      </c>
      <c r="D8" s="57">
        <v>325.62</v>
      </c>
      <c r="E8" s="85">
        <v>82.43</v>
      </c>
    </row>
    <row r="9" spans="1:5" ht="21" customHeight="1">
      <c r="A9" s="83">
        <v>208</v>
      </c>
      <c r="B9" s="83" t="s">
        <v>82</v>
      </c>
      <c r="C9" s="84">
        <f>D9</f>
        <v>70.238876000000005</v>
      </c>
      <c r="D9" s="84">
        <f>D10+D13+D15</f>
        <v>70.238876000000005</v>
      </c>
      <c r="E9" s="59"/>
    </row>
    <row r="10" spans="1:5" ht="21" customHeight="1">
      <c r="A10" s="83">
        <v>20805</v>
      </c>
      <c r="B10" s="83" t="s">
        <v>83</v>
      </c>
      <c r="C10" s="84">
        <f>SUM(C11:C12)</f>
        <v>60.86</v>
      </c>
      <c r="D10" s="84">
        <f>SUM(D11:D12)</f>
        <v>60.865704000000001</v>
      </c>
      <c r="E10" s="59"/>
    </row>
    <row r="11" spans="1:5" ht="21" customHeight="1">
      <c r="A11" s="86">
        <v>2080505</v>
      </c>
      <c r="B11" s="86" t="s">
        <v>84</v>
      </c>
      <c r="C11" s="57">
        <v>42.1</v>
      </c>
      <c r="D11" s="57">
        <v>42.101616</v>
      </c>
      <c r="E11" s="59"/>
    </row>
    <row r="12" spans="1:5" ht="21" customHeight="1">
      <c r="A12" s="86">
        <v>2080506</v>
      </c>
      <c r="B12" s="86" t="s">
        <v>85</v>
      </c>
      <c r="C12" s="57">
        <v>18.760000000000002</v>
      </c>
      <c r="D12" s="57">
        <v>18.764088000000001</v>
      </c>
      <c r="E12" s="56"/>
    </row>
    <row r="13" spans="1:5" ht="21" customHeight="1">
      <c r="A13" s="86">
        <v>20808</v>
      </c>
      <c r="B13" s="86" t="s">
        <v>87</v>
      </c>
      <c r="C13" s="84">
        <v>5.0039999999999996</v>
      </c>
      <c r="D13" s="84">
        <v>5.0039999999999996</v>
      </c>
      <c r="E13" s="56"/>
    </row>
    <row r="14" spans="1:5" ht="21" customHeight="1">
      <c r="A14" s="86">
        <v>2080899</v>
      </c>
      <c r="B14" s="86" t="s">
        <v>88</v>
      </c>
      <c r="C14" s="57">
        <v>5.0039999999999996</v>
      </c>
      <c r="D14" s="57">
        <v>5.0039999999999996</v>
      </c>
      <c r="E14" s="56"/>
    </row>
    <row r="15" spans="1:5" ht="21" customHeight="1">
      <c r="A15" s="87" t="s">
        <v>152</v>
      </c>
      <c r="B15" s="87" t="s">
        <v>86</v>
      </c>
      <c r="C15" s="84">
        <v>4.3691719999999998</v>
      </c>
      <c r="D15" s="84">
        <v>4.3691719999999998</v>
      </c>
      <c r="E15" s="56"/>
    </row>
    <row r="16" spans="1:5" ht="21" customHeight="1">
      <c r="A16" s="88" t="s">
        <v>153</v>
      </c>
      <c r="B16" s="88" t="s">
        <v>86</v>
      </c>
      <c r="C16" s="57">
        <v>4.3691719999999998</v>
      </c>
      <c r="D16" s="57">
        <v>4.3691719999999998</v>
      </c>
      <c r="E16" s="56"/>
    </row>
    <row r="17" spans="1:5" ht="21" customHeight="1">
      <c r="A17" s="83">
        <v>210</v>
      </c>
      <c r="B17" s="83" t="s">
        <v>89</v>
      </c>
      <c r="C17" s="84">
        <v>21.540927</v>
      </c>
      <c r="D17" s="84">
        <v>21.540927</v>
      </c>
      <c r="E17" s="59"/>
    </row>
    <row r="18" spans="1:5" ht="21" customHeight="1">
      <c r="A18" s="89">
        <v>2101101</v>
      </c>
      <c r="B18" s="90" t="s">
        <v>90</v>
      </c>
      <c r="C18" s="41">
        <v>9.182385</v>
      </c>
      <c r="D18" s="41">
        <v>9.182385</v>
      </c>
      <c r="E18" s="69"/>
    </row>
    <row r="19" spans="1:5" ht="21" customHeight="1">
      <c r="A19" s="89">
        <v>2101102</v>
      </c>
      <c r="B19" s="90" t="s">
        <v>91</v>
      </c>
      <c r="C19" s="91">
        <v>12.358542</v>
      </c>
      <c r="D19" s="91">
        <v>12.358542</v>
      </c>
      <c r="E19" s="69"/>
    </row>
    <row r="20" spans="1:5" ht="21" customHeight="1">
      <c r="A20" s="87" t="s">
        <v>154</v>
      </c>
      <c r="B20" s="87" t="s">
        <v>92</v>
      </c>
      <c r="C20" s="91">
        <v>28.1462</v>
      </c>
      <c r="D20" s="91">
        <v>28.1462</v>
      </c>
      <c r="E20" s="69"/>
    </row>
    <row r="21" spans="1:5" ht="21" customHeight="1">
      <c r="A21" s="88" t="s">
        <v>155</v>
      </c>
      <c r="B21" s="87" t="s">
        <v>93</v>
      </c>
      <c r="C21" s="75">
        <v>28.1462</v>
      </c>
      <c r="D21" s="75">
        <v>28.1462</v>
      </c>
      <c r="E21" s="69"/>
    </row>
    <row r="22" spans="1:5" ht="21" customHeight="1">
      <c r="A22" s="88" t="s">
        <v>156</v>
      </c>
      <c r="B22" s="88" t="s">
        <v>94</v>
      </c>
      <c r="C22" s="75">
        <v>28.1462</v>
      </c>
      <c r="D22" s="75">
        <v>28.1462</v>
      </c>
      <c r="E22" s="69"/>
    </row>
    <row r="23" spans="1:5" ht="21" customHeight="1">
      <c r="A23" s="92"/>
      <c r="B23" s="93"/>
      <c r="C23" s="94"/>
      <c r="D23" s="94"/>
      <c r="E23" s="69"/>
    </row>
    <row r="24" spans="1:5" ht="21" customHeight="1">
      <c r="A24" s="92"/>
      <c r="B24" s="93"/>
      <c r="C24" s="94"/>
      <c r="D24" s="94"/>
      <c r="E24" s="69"/>
    </row>
    <row r="25" spans="1:5" ht="21" customHeight="1">
      <c r="A25" s="92"/>
      <c r="B25" s="93"/>
      <c r="C25" s="94"/>
      <c r="D25" s="94"/>
      <c r="E25" s="69"/>
    </row>
    <row r="26" spans="1:5" ht="21" customHeight="1">
      <c r="A26" s="92"/>
      <c r="B26" s="93"/>
      <c r="C26" s="94"/>
      <c r="D26" s="94"/>
      <c r="E26" s="69"/>
    </row>
    <row r="27" spans="1:5" ht="21" customHeight="1">
      <c r="A27" s="92"/>
      <c r="B27" s="93"/>
      <c r="C27" s="94"/>
      <c r="D27" s="94"/>
      <c r="E27" s="69"/>
    </row>
    <row r="28" spans="1:5" ht="21" customHeight="1">
      <c r="A28" s="92"/>
      <c r="B28" s="93"/>
      <c r="C28" s="94"/>
      <c r="D28" s="94"/>
      <c r="E28" s="69"/>
    </row>
    <row r="29" spans="1:5">
      <c r="A29" s="47" t="s">
        <v>147</v>
      </c>
    </row>
    <row r="30" spans="1:5">
      <c r="A30" s="95" t="s">
        <v>135</v>
      </c>
    </row>
    <row r="31" spans="1:5">
      <c r="A31" s="95" t="s">
        <v>135</v>
      </c>
    </row>
  </sheetData>
  <mergeCells count="3">
    <mergeCell ref="A1:E1"/>
    <mergeCell ref="A3:B3"/>
    <mergeCell ref="C3:E3"/>
  </mergeCells>
  <phoneticPr fontId="36" type="noConversion"/>
  <pageMargins left="0.75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E32" sqref="E32"/>
    </sheetView>
  </sheetViews>
  <sheetFormatPr defaultColWidth="9" defaultRowHeight="13.5"/>
  <cols>
    <col min="1" max="1" width="10.625" customWidth="1"/>
    <col min="2" max="2" width="27.375" customWidth="1"/>
    <col min="3" max="3" width="9.375" customWidth="1"/>
    <col min="4" max="4" width="14.25" style="49" customWidth="1"/>
    <col min="5" max="5" width="12" style="49" customWidth="1"/>
  </cols>
  <sheetData>
    <row r="1" spans="1:5" ht="20.25">
      <c r="A1" s="137" t="s">
        <v>157</v>
      </c>
      <c r="B1" s="137"/>
      <c r="C1" s="137"/>
      <c r="D1" s="137"/>
      <c r="E1" s="137"/>
    </row>
    <row r="2" spans="1:5">
      <c r="A2" s="27"/>
      <c r="B2" s="28"/>
      <c r="C2" s="28"/>
      <c r="D2" s="50"/>
      <c r="E2" s="50" t="s">
        <v>1</v>
      </c>
    </row>
    <row r="3" spans="1:5" ht="15" customHeight="1">
      <c r="A3" s="136" t="s">
        <v>158</v>
      </c>
      <c r="B3" s="136"/>
      <c r="C3" s="136" t="s">
        <v>159</v>
      </c>
      <c r="D3" s="136"/>
      <c r="E3" s="136"/>
    </row>
    <row r="4" spans="1:5">
      <c r="A4" s="35" t="s">
        <v>150</v>
      </c>
      <c r="B4" s="35" t="s">
        <v>151</v>
      </c>
      <c r="C4" s="35" t="s">
        <v>98</v>
      </c>
      <c r="D4" s="51" t="s">
        <v>160</v>
      </c>
      <c r="E4" s="51" t="s">
        <v>161</v>
      </c>
    </row>
    <row r="5" spans="1:5">
      <c r="A5" s="52"/>
      <c r="B5" s="53"/>
      <c r="C5" s="51">
        <f>D5+E5</f>
        <v>445.55</v>
      </c>
      <c r="D5" s="51">
        <v>402.66</v>
      </c>
      <c r="E5" s="51">
        <v>42.89</v>
      </c>
    </row>
    <row r="6" spans="1:5">
      <c r="A6" s="54">
        <v>30101</v>
      </c>
      <c r="B6" s="55" t="s">
        <v>162</v>
      </c>
      <c r="C6" s="56"/>
      <c r="D6" s="57">
        <v>122.70359999999999</v>
      </c>
      <c r="E6" s="58"/>
    </row>
    <row r="7" spans="1:5" ht="17.25" customHeight="1">
      <c r="A7" s="54">
        <v>30102</v>
      </c>
      <c r="B7" s="55" t="s">
        <v>163</v>
      </c>
      <c r="C7" s="59"/>
      <c r="D7" s="57">
        <v>135.36000000000001</v>
      </c>
      <c r="E7" s="60"/>
    </row>
    <row r="8" spans="1:5" ht="17.25" customHeight="1">
      <c r="A8" s="54">
        <v>30103</v>
      </c>
      <c r="B8" s="55" t="s">
        <v>164</v>
      </c>
      <c r="C8" s="59"/>
      <c r="D8" s="57">
        <v>24.68</v>
      </c>
      <c r="E8" s="60"/>
    </row>
    <row r="9" spans="1:5" ht="17.25" customHeight="1">
      <c r="A9" s="61">
        <v>30108</v>
      </c>
      <c r="B9" s="55" t="s">
        <v>165</v>
      </c>
      <c r="C9" s="59"/>
      <c r="D9" s="57">
        <v>42.101616</v>
      </c>
      <c r="E9" s="60"/>
    </row>
    <row r="10" spans="1:5" ht="17.25" customHeight="1">
      <c r="A10" s="61">
        <v>30109</v>
      </c>
      <c r="B10" s="62" t="s">
        <v>166</v>
      </c>
      <c r="C10" s="59"/>
      <c r="D10" s="57">
        <v>18.764088000000001</v>
      </c>
      <c r="E10" s="60"/>
    </row>
    <row r="11" spans="1:5" ht="17.25" customHeight="1">
      <c r="A11" s="61">
        <v>30110</v>
      </c>
      <c r="B11" s="62" t="s">
        <v>167</v>
      </c>
      <c r="C11" s="59"/>
      <c r="D11" s="57">
        <v>18.840927000000001</v>
      </c>
      <c r="E11" s="60"/>
    </row>
    <row r="12" spans="1:5" ht="17.25" customHeight="1">
      <c r="A12" s="61">
        <v>30111</v>
      </c>
      <c r="B12" s="62" t="s">
        <v>168</v>
      </c>
      <c r="C12" s="59"/>
      <c r="D12" s="57">
        <v>2.7</v>
      </c>
      <c r="E12" s="60"/>
    </row>
    <row r="13" spans="1:5" ht="17.25" customHeight="1">
      <c r="A13" s="61">
        <v>30112</v>
      </c>
      <c r="B13" s="62" t="s">
        <v>169</v>
      </c>
      <c r="C13" s="59"/>
      <c r="D13" s="57">
        <v>4.3691719999999998</v>
      </c>
      <c r="E13" s="60"/>
    </row>
    <row r="14" spans="1:5" ht="17.25" customHeight="1">
      <c r="A14" s="61">
        <v>30113</v>
      </c>
      <c r="B14" s="63" t="s">
        <v>94</v>
      </c>
      <c r="C14" s="64"/>
      <c r="D14" s="65">
        <v>28.1462</v>
      </c>
      <c r="E14" s="66"/>
    </row>
    <row r="15" spans="1:5" ht="17.25" customHeight="1">
      <c r="A15" s="67">
        <v>30201</v>
      </c>
      <c r="B15" s="68" t="s">
        <v>170</v>
      </c>
      <c r="C15" s="69"/>
      <c r="D15" s="70"/>
      <c r="E15" s="41">
        <v>5.32</v>
      </c>
    </row>
    <row r="16" spans="1:5" ht="17.25" customHeight="1">
      <c r="A16" s="67">
        <v>30202</v>
      </c>
      <c r="B16" s="68" t="s">
        <v>171</v>
      </c>
      <c r="C16" s="71"/>
      <c r="D16" s="41"/>
      <c r="E16" s="41">
        <v>2.5</v>
      </c>
    </row>
    <row r="17" spans="1:5" ht="17.25" customHeight="1">
      <c r="A17" s="67">
        <v>30226</v>
      </c>
      <c r="B17" s="72" t="s">
        <v>172</v>
      </c>
      <c r="C17" s="71"/>
      <c r="D17" s="41"/>
      <c r="E17" s="41">
        <v>0</v>
      </c>
    </row>
    <row r="18" spans="1:5" ht="17.25" customHeight="1">
      <c r="A18" s="67">
        <v>30227</v>
      </c>
      <c r="B18" s="72" t="s">
        <v>173</v>
      </c>
      <c r="C18" s="71"/>
      <c r="D18" s="41"/>
      <c r="E18" s="41">
        <v>0.7</v>
      </c>
    </row>
    <row r="19" spans="1:5" ht="17.25" customHeight="1">
      <c r="A19" s="67">
        <v>30211</v>
      </c>
      <c r="B19" s="72" t="s">
        <v>174</v>
      </c>
      <c r="C19" s="71"/>
      <c r="D19" s="41"/>
      <c r="E19" s="41">
        <v>6.38</v>
      </c>
    </row>
    <row r="20" spans="1:5" ht="17.25" customHeight="1">
      <c r="A20" s="67">
        <v>30217</v>
      </c>
      <c r="B20" s="68" t="s">
        <v>175</v>
      </c>
      <c r="C20" s="71"/>
      <c r="D20" s="41"/>
      <c r="E20" s="41">
        <v>0.2</v>
      </c>
    </row>
    <row r="21" spans="1:5" ht="17.25" customHeight="1">
      <c r="A21" s="67">
        <v>30239</v>
      </c>
      <c r="B21" s="68" t="s">
        <v>176</v>
      </c>
      <c r="C21" s="71"/>
      <c r="D21" s="41"/>
      <c r="E21" s="41">
        <v>0.5</v>
      </c>
    </row>
    <row r="22" spans="1:5" ht="17.25" customHeight="1">
      <c r="A22" s="67">
        <v>30208</v>
      </c>
      <c r="B22" s="68" t="s">
        <v>177</v>
      </c>
      <c r="C22" s="71"/>
      <c r="D22" s="41"/>
      <c r="E22" s="41">
        <v>1.4256</v>
      </c>
    </row>
    <row r="23" spans="1:5" ht="17.25" customHeight="1">
      <c r="A23" s="67">
        <v>30239</v>
      </c>
      <c r="B23" s="68" t="s">
        <v>178</v>
      </c>
      <c r="C23" s="71"/>
      <c r="D23" s="41"/>
      <c r="E23" s="41">
        <v>10.68</v>
      </c>
    </row>
    <row r="24" spans="1:5" ht="17.25" customHeight="1">
      <c r="A24" s="73" t="s">
        <v>179</v>
      </c>
      <c r="B24" s="68" t="s">
        <v>180</v>
      </c>
      <c r="C24" s="71"/>
      <c r="D24" s="41"/>
      <c r="E24" s="41">
        <v>2.71</v>
      </c>
    </row>
    <row r="25" spans="1:5" ht="17.25" customHeight="1">
      <c r="A25" s="67" t="s">
        <v>181</v>
      </c>
      <c r="B25" s="68" t="s">
        <v>182</v>
      </c>
      <c r="C25" s="71"/>
      <c r="D25" s="41"/>
      <c r="E25" s="41">
        <v>5.636895</v>
      </c>
    </row>
    <row r="26" spans="1:5" ht="17.25" customHeight="1">
      <c r="A26" s="67" t="s">
        <v>183</v>
      </c>
      <c r="B26" s="68" t="s">
        <v>184</v>
      </c>
      <c r="C26" s="71"/>
      <c r="D26" s="41"/>
      <c r="E26" s="41">
        <v>6.84</v>
      </c>
    </row>
    <row r="27" spans="1:5" ht="17.25" customHeight="1">
      <c r="A27" s="74" t="s">
        <v>185</v>
      </c>
      <c r="B27" s="74" t="s">
        <v>186</v>
      </c>
      <c r="C27" s="71"/>
      <c r="D27" s="41">
        <v>5.0039999999999996</v>
      </c>
      <c r="E27" s="41"/>
    </row>
    <row r="28" spans="1:5">
      <c r="A28" s="76"/>
      <c r="B28" s="76"/>
      <c r="C28" s="28"/>
      <c r="D28" s="77"/>
      <c r="E28" s="78"/>
    </row>
    <row r="29" spans="1:5">
      <c r="A29" s="47" t="s">
        <v>147</v>
      </c>
    </row>
    <row r="30" spans="1:5">
      <c r="A30" s="48" t="s">
        <v>135</v>
      </c>
    </row>
  </sheetData>
  <mergeCells count="3">
    <mergeCell ref="A1:E1"/>
    <mergeCell ref="A3:B3"/>
    <mergeCell ref="C3:E3"/>
  </mergeCells>
  <phoneticPr fontId="36" type="noConversion"/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A3" sqref="A3:A5"/>
    </sheetView>
  </sheetViews>
  <sheetFormatPr defaultColWidth="9" defaultRowHeight="13.5"/>
  <cols>
    <col min="1" max="1" width="20.25" customWidth="1"/>
    <col min="2" max="2" width="6.625" customWidth="1"/>
    <col min="3" max="3" width="7.625" customWidth="1"/>
    <col min="4" max="4" width="8.75" customWidth="1"/>
    <col min="5" max="5" width="12.5" customWidth="1"/>
    <col min="6" max="6" width="14.625" customWidth="1"/>
    <col min="7" max="7" width="8.375" customWidth="1"/>
    <col min="8" max="8" width="6.125" customWidth="1"/>
  </cols>
  <sheetData>
    <row r="1" spans="1:8" ht="20.25">
      <c r="A1" s="137" t="s">
        <v>187</v>
      </c>
      <c r="B1" s="137"/>
      <c r="C1" s="137"/>
      <c r="D1" s="137"/>
      <c r="E1" s="137"/>
      <c r="F1" s="137"/>
      <c r="G1" s="137"/>
      <c r="H1" s="137"/>
    </row>
    <row r="2" spans="1:8">
      <c r="A2" s="27"/>
      <c r="B2" s="28"/>
      <c r="C2" s="28"/>
      <c r="D2" s="28"/>
      <c r="E2" s="28"/>
      <c r="F2" s="28"/>
      <c r="G2" s="28"/>
      <c r="H2" s="28" t="s">
        <v>1</v>
      </c>
    </row>
    <row r="3" spans="1:8" ht="15" customHeight="1">
      <c r="A3" s="136" t="s">
        <v>188</v>
      </c>
      <c r="B3" s="141" t="s">
        <v>189</v>
      </c>
      <c r="C3" s="141"/>
      <c r="D3" s="141"/>
      <c r="E3" s="141"/>
      <c r="F3" s="141"/>
      <c r="G3" s="141" t="s">
        <v>190</v>
      </c>
      <c r="H3" s="141" t="s">
        <v>191</v>
      </c>
    </row>
    <row r="4" spans="1:8" ht="15" customHeight="1">
      <c r="A4" s="136"/>
      <c r="B4" s="141" t="s">
        <v>98</v>
      </c>
      <c r="C4" s="141" t="s">
        <v>192</v>
      </c>
      <c r="D4" s="141" t="s">
        <v>193</v>
      </c>
      <c r="E4" s="141" t="s">
        <v>194</v>
      </c>
      <c r="F4" s="141"/>
      <c r="G4" s="141"/>
      <c r="H4" s="141"/>
    </row>
    <row r="5" spans="1:8">
      <c r="A5" s="136"/>
      <c r="B5" s="141"/>
      <c r="C5" s="141"/>
      <c r="D5" s="141"/>
      <c r="E5" s="30" t="s">
        <v>195</v>
      </c>
      <c r="F5" s="30" t="s">
        <v>196</v>
      </c>
      <c r="G5" s="141"/>
      <c r="H5" s="141"/>
    </row>
    <row r="6" spans="1:8">
      <c r="A6" s="30" t="s">
        <v>144</v>
      </c>
      <c r="B6" s="30">
        <v>1</v>
      </c>
      <c r="C6" s="30">
        <v>2</v>
      </c>
      <c r="D6" s="30">
        <v>3</v>
      </c>
      <c r="E6" s="30">
        <v>4</v>
      </c>
      <c r="F6" s="30">
        <v>5</v>
      </c>
      <c r="G6" s="30">
        <v>6</v>
      </c>
      <c r="H6" s="30">
        <v>7</v>
      </c>
    </row>
    <row r="7" spans="1:8">
      <c r="A7" s="43" t="s">
        <v>145</v>
      </c>
      <c r="B7" s="44"/>
      <c r="C7" s="44"/>
      <c r="D7" s="44"/>
      <c r="E7" s="44"/>
      <c r="F7" s="44"/>
      <c r="G7" s="44"/>
      <c r="H7" s="44"/>
    </row>
    <row r="8" spans="1:8">
      <c r="A8" s="45" t="s">
        <v>175</v>
      </c>
      <c r="B8" s="44">
        <v>0.2</v>
      </c>
      <c r="C8" s="44"/>
      <c r="D8" s="46">
        <v>0.2</v>
      </c>
      <c r="E8" s="44"/>
      <c r="F8" s="44"/>
      <c r="G8" s="44"/>
      <c r="H8" s="44"/>
    </row>
    <row r="9" spans="1:8">
      <c r="A9" s="45"/>
      <c r="B9" s="44"/>
      <c r="C9" s="44"/>
      <c r="D9" s="44"/>
      <c r="E9" s="44"/>
      <c r="F9" s="44"/>
      <c r="G9" s="44"/>
      <c r="H9" s="44"/>
    </row>
    <row r="10" spans="1:8">
      <c r="A10" s="45"/>
      <c r="B10" s="44"/>
      <c r="C10" s="44"/>
      <c r="D10" s="44"/>
      <c r="E10" s="44"/>
      <c r="F10" s="44"/>
      <c r="G10" s="44"/>
      <c r="H10" s="44"/>
    </row>
    <row r="11" spans="1:8">
      <c r="A11" s="45"/>
      <c r="B11" s="44"/>
      <c r="C11" s="44"/>
      <c r="D11" s="44"/>
      <c r="E11" s="44"/>
      <c r="F11" s="44"/>
      <c r="G11" s="44"/>
      <c r="H11" s="44"/>
    </row>
    <row r="12" spans="1:8">
      <c r="A12" s="45"/>
      <c r="B12" s="44"/>
      <c r="C12" s="44"/>
      <c r="D12" s="44"/>
      <c r="E12" s="44"/>
      <c r="F12" s="44"/>
      <c r="G12" s="44"/>
      <c r="H12" s="44"/>
    </row>
    <row r="13" spans="1:8">
      <c r="A13" s="45"/>
      <c r="B13" s="44"/>
      <c r="C13" s="44"/>
      <c r="D13" s="44"/>
      <c r="E13" s="44"/>
      <c r="F13" s="44"/>
      <c r="G13" s="44"/>
      <c r="H13" s="44"/>
    </row>
    <row r="14" spans="1:8">
      <c r="A14" s="45"/>
      <c r="B14" s="44"/>
      <c r="C14" s="44"/>
      <c r="D14" s="44"/>
      <c r="E14" s="44"/>
      <c r="F14" s="44"/>
      <c r="G14" s="44"/>
      <c r="H14" s="44"/>
    </row>
    <row r="15" spans="1:8">
      <c r="A15" s="45"/>
      <c r="B15" s="44"/>
      <c r="C15" s="44"/>
      <c r="D15" s="44"/>
      <c r="E15" s="44"/>
      <c r="F15" s="44"/>
      <c r="G15" s="44"/>
      <c r="H15" s="44"/>
    </row>
    <row r="16" spans="1:8">
      <c r="A16" s="45"/>
      <c r="B16" s="44"/>
      <c r="C16" s="44"/>
      <c r="D16" s="44"/>
      <c r="E16" s="44"/>
      <c r="F16" s="44"/>
      <c r="G16" s="44"/>
      <c r="H16" s="44"/>
    </row>
    <row r="17" spans="1:1">
      <c r="A17" s="47" t="s">
        <v>147</v>
      </c>
    </row>
    <row r="18" spans="1:1">
      <c r="A18" s="48" t="s">
        <v>135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honeticPr fontId="36" type="noConversion"/>
  <pageMargins left="0.75" right="0.75" top="1" bottom="1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D9" sqref="D9"/>
    </sheetView>
  </sheetViews>
  <sheetFormatPr defaultColWidth="9" defaultRowHeight="13.5"/>
  <cols>
    <col min="1" max="1" width="13.875" customWidth="1"/>
    <col min="2" max="2" width="27" customWidth="1"/>
    <col min="3" max="3" width="14.375" customWidth="1"/>
    <col min="4" max="4" width="14.75" customWidth="1"/>
    <col min="5" max="5" width="12.375" customWidth="1"/>
  </cols>
  <sheetData>
    <row r="1" spans="1:5" ht="20.25">
      <c r="A1" s="137" t="s">
        <v>197</v>
      </c>
      <c r="B1" s="137"/>
      <c r="C1" s="137"/>
      <c r="D1" s="137"/>
      <c r="E1" s="137"/>
    </row>
    <row r="2" spans="1:5">
      <c r="A2" s="27"/>
      <c r="B2" s="28"/>
      <c r="C2" s="28"/>
      <c r="D2" s="28"/>
      <c r="E2" s="28" t="s">
        <v>1</v>
      </c>
    </row>
    <row r="3" spans="1:5">
      <c r="A3" s="35" t="s">
        <v>198</v>
      </c>
      <c r="B3" s="35" t="s">
        <v>4</v>
      </c>
      <c r="C3" s="35" t="s">
        <v>98</v>
      </c>
      <c r="D3" s="35" t="s">
        <v>75</v>
      </c>
      <c r="E3" s="35" t="s">
        <v>76</v>
      </c>
    </row>
    <row r="4" spans="1:5">
      <c r="A4" s="35" t="s">
        <v>199</v>
      </c>
      <c r="B4" s="35" t="s">
        <v>199</v>
      </c>
      <c r="C4" s="35">
        <v>1</v>
      </c>
      <c r="D4" s="35">
        <v>2</v>
      </c>
      <c r="E4" s="35">
        <v>3</v>
      </c>
    </row>
    <row r="5" spans="1:5" ht="16.5" customHeight="1">
      <c r="A5" s="36"/>
      <c r="B5" s="37" t="s">
        <v>200</v>
      </c>
      <c r="C5" s="38">
        <f>SUM(C6:C19)</f>
        <v>22.662465000000001</v>
      </c>
      <c r="D5" s="38">
        <f>SUM(D6:D19)</f>
        <v>22.662465000000001</v>
      </c>
      <c r="E5" s="39"/>
    </row>
    <row r="6" spans="1:5" ht="16.5" customHeight="1">
      <c r="A6" s="40">
        <v>1</v>
      </c>
      <c r="B6" s="33" t="s">
        <v>201</v>
      </c>
      <c r="C6" s="41">
        <v>5.32</v>
      </c>
      <c r="D6" s="41">
        <v>5.32</v>
      </c>
      <c r="E6" s="42"/>
    </row>
    <row r="7" spans="1:5" ht="16.5" customHeight="1">
      <c r="A7" s="40">
        <v>2</v>
      </c>
      <c r="B7" s="33" t="s">
        <v>202</v>
      </c>
      <c r="C7" s="41">
        <v>2.5</v>
      </c>
      <c r="D7" s="41">
        <v>2.5</v>
      </c>
      <c r="E7" s="42"/>
    </row>
    <row r="8" spans="1:5" ht="16.5" customHeight="1">
      <c r="A8" s="40">
        <v>3</v>
      </c>
      <c r="B8" s="33" t="s">
        <v>203</v>
      </c>
      <c r="C8" s="41"/>
      <c r="D8" s="41"/>
      <c r="E8" s="42"/>
    </row>
    <row r="9" spans="1:5" ht="16.5" customHeight="1">
      <c r="A9" s="40">
        <v>4</v>
      </c>
      <c r="B9" s="33" t="s">
        <v>204</v>
      </c>
      <c r="C9" s="41"/>
      <c r="D9" s="41"/>
      <c r="E9" s="42"/>
    </row>
    <row r="10" spans="1:5" ht="16.5" customHeight="1">
      <c r="A10" s="40">
        <v>5</v>
      </c>
      <c r="B10" s="33" t="s">
        <v>205</v>
      </c>
      <c r="C10" s="41"/>
      <c r="D10" s="41"/>
      <c r="E10" s="42"/>
    </row>
    <row r="11" spans="1:5" ht="16.5" customHeight="1">
      <c r="A11" s="40">
        <v>6</v>
      </c>
      <c r="B11" s="33" t="s">
        <v>206</v>
      </c>
      <c r="C11" s="41">
        <v>1.42557</v>
      </c>
      <c r="D11" s="41">
        <v>1.42557</v>
      </c>
      <c r="E11" s="42"/>
    </row>
    <row r="12" spans="1:5" ht="16.5" customHeight="1">
      <c r="A12" s="40">
        <v>7</v>
      </c>
      <c r="B12" s="33" t="s">
        <v>207</v>
      </c>
      <c r="C12" s="41">
        <v>0.7</v>
      </c>
      <c r="D12" s="41">
        <v>0.7</v>
      </c>
      <c r="E12" s="42"/>
    </row>
    <row r="13" spans="1:5" ht="16.5" customHeight="1">
      <c r="A13" s="40">
        <v>8</v>
      </c>
      <c r="B13" s="33" t="s">
        <v>208</v>
      </c>
      <c r="C13" s="41">
        <v>6.38</v>
      </c>
      <c r="D13" s="41">
        <v>6.38</v>
      </c>
      <c r="E13" s="42"/>
    </row>
    <row r="14" spans="1:5" ht="16.5" customHeight="1">
      <c r="A14" s="40">
        <v>9</v>
      </c>
      <c r="B14" s="33" t="s">
        <v>209</v>
      </c>
      <c r="C14" s="41"/>
      <c r="D14" s="41"/>
      <c r="E14" s="42"/>
    </row>
    <row r="15" spans="1:5" ht="16.5" customHeight="1">
      <c r="A15" s="40">
        <v>10</v>
      </c>
      <c r="B15" s="33" t="s">
        <v>210</v>
      </c>
      <c r="C15" s="41"/>
      <c r="D15" s="41"/>
      <c r="E15" s="42"/>
    </row>
    <row r="16" spans="1:5" ht="16.5" customHeight="1">
      <c r="A16" s="40">
        <v>11</v>
      </c>
      <c r="B16" s="33" t="s">
        <v>211</v>
      </c>
      <c r="C16" s="41">
        <v>0.2</v>
      </c>
      <c r="D16" s="41">
        <v>0.2</v>
      </c>
      <c r="E16" s="42"/>
    </row>
    <row r="17" spans="1:5" ht="16.5" customHeight="1">
      <c r="A17" s="40">
        <v>12</v>
      </c>
      <c r="B17" s="33" t="s">
        <v>212</v>
      </c>
      <c r="C17" s="41"/>
      <c r="D17" s="41"/>
      <c r="E17" s="42"/>
    </row>
    <row r="18" spans="1:5" ht="16.5" customHeight="1">
      <c r="A18" s="40">
        <v>13</v>
      </c>
      <c r="B18" s="33" t="s">
        <v>213</v>
      </c>
      <c r="C18" s="41">
        <v>5.636895</v>
      </c>
      <c r="D18" s="41">
        <v>5.636895</v>
      </c>
      <c r="E18" s="42"/>
    </row>
    <row r="19" spans="1:5" ht="16.5" customHeight="1">
      <c r="A19" s="40">
        <v>14</v>
      </c>
      <c r="B19" s="33" t="s">
        <v>214</v>
      </c>
      <c r="C19" s="40">
        <v>0.5</v>
      </c>
      <c r="D19" s="40">
        <v>0.5</v>
      </c>
      <c r="E19" s="42"/>
    </row>
    <row r="20" spans="1:5" ht="16.5" customHeight="1">
      <c r="A20" s="40">
        <v>15</v>
      </c>
      <c r="B20" s="33" t="s">
        <v>215</v>
      </c>
      <c r="C20" s="40"/>
      <c r="D20" s="40"/>
      <c r="E20" s="42"/>
    </row>
    <row r="21" spans="1:5" ht="16.5" customHeight="1">
      <c r="A21" s="40">
        <v>16</v>
      </c>
      <c r="B21" s="33" t="s">
        <v>216</v>
      </c>
      <c r="C21" s="32"/>
      <c r="D21" s="32"/>
      <c r="E21" s="42"/>
    </row>
    <row r="22" spans="1:5">
      <c r="A22" s="34" t="s">
        <v>52</v>
      </c>
    </row>
  </sheetData>
  <mergeCells count="1">
    <mergeCell ref="A1:E1"/>
  </mergeCells>
  <phoneticPr fontId="36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5项目绩效目标申报表 (春节文化活动)</vt:lpstr>
      <vt:lpstr>5项目绩效目标申报表 (香包节)</vt:lpstr>
      <vt:lpstr>5项目绩效目标申报表 (文保员工资)</vt:lpstr>
      <vt:lpstr>新增文物保护单位18处绩效目标申报表</vt:lpstr>
      <vt:lpstr>5项目绩效目标申报表 (文化站免费开放)</vt:lpstr>
      <vt:lpstr>5项目绩效目标申报表（应急广播）</vt:lpstr>
      <vt:lpstr>文物保护专项经费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2025-02-11T01:48:00Z</cp:lastPrinted>
  <dcterms:created xsi:type="dcterms:W3CDTF">2023-04-12T15:17:00Z</dcterms:created>
  <dcterms:modified xsi:type="dcterms:W3CDTF">2025-02-11T08:35:44Z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2052-11.1.0.11753</vt:lpwstr>
  </property>
</Properties>
</file>