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25725"/>
</workbook>
</file>

<file path=xl/calcChain.xml><?xml version="1.0" encoding="utf-8"?>
<calcChain xmlns="http://schemas.openxmlformats.org/spreadsheetml/2006/main">
  <c r="C20" i="9"/>
  <c r="B19" i="6"/>
  <c r="E14" i="16"/>
  <c r="E17" i="10"/>
  <c r="C17"/>
  <c r="D7"/>
  <c r="C7"/>
  <c r="C6"/>
  <c r="C21" i="9"/>
  <c r="C19"/>
  <c r="C18"/>
  <c r="C17"/>
  <c r="C16"/>
  <c r="C15"/>
  <c r="C14"/>
  <c r="C13"/>
  <c r="C12"/>
  <c r="D11"/>
  <c r="C11"/>
  <c r="D10"/>
  <c r="C10" s="1"/>
  <c r="C9"/>
  <c r="C8"/>
  <c r="C7"/>
  <c r="C7" i="8"/>
  <c r="B20" i="6"/>
  <c r="B18"/>
  <c r="B17"/>
  <c r="B16"/>
  <c r="B15"/>
  <c r="B14"/>
  <c r="B13"/>
  <c r="B12"/>
  <c r="B11"/>
  <c r="C10"/>
  <c r="B10"/>
  <c r="C9"/>
  <c r="B9"/>
  <c r="B8"/>
  <c r="B7"/>
  <c r="B6"/>
  <c r="C5"/>
  <c r="B5"/>
  <c r="D36" i="4"/>
  <c r="D6" i="9" l="1"/>
  <c r="C6" s="1"/>
</calcChain>
</file>

<file path=xl/sharedStrings.xml><?xml version="1.0" encoding="utf-8"?>
<sst xmlns="http://schemas.openxmlformats.org/spreadsheetml/2006/main" count="460" uniqueCount="349">
  <si>
    <t>华池县文化馆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</si>
  <si>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</si>
  <si>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</si>
  <si>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</si>
  <si>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</si>
  <si>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</si>
  <si>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</si>
  <si>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</si>
  <si>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</si>
  <si>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</si>
  <si>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</si>
  <si>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</si>
  <si>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</si>
  <si>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</si>
  <si>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</si>
  <si>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</si>
  <si>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</si>
  <si>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</si>
  <si>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</si>
  <si>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</si>
  <si>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</si>
  <si>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</si>
  <si>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</si>
  <si>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</si>
  <si>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</si>
  <si>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</si>
  <si>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</si>
  <si>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</si>
  <si>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</si>
  <si>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</si>
  <si>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</si>
  <si>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</si>
  <si>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</si>
  <si>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</si>
  <si>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</si>
  <si>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</si>
  <si>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</si>
  <si>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</si>
  <si>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</si>
  <si>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</si>
  <si>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</si>
  <si>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</si>
  <si>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</si>
  <si>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</si>
  <si>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</si>
  <si>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</si>
  <si>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</si>
  <si>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</si>
  <si>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</si>
  <si>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</si>
  <si>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</si>
  <si>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</si>
  <si>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</si>
  <si>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</si>
  <si>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</si>
  <si>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</si>
  <si>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</si>
  <si>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</si>
  <si>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</si>
  <si>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</si>
  <si>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</si>
  <si>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</si>
  <si>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</si>
  <si>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</si>
  <si>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</si>
  <si>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</si>
  <si>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</si>
  <si>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</si>
  <si>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</si>
  <si>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</si>
  <si>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</si>
  <si>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</si>
  <si>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</si>
  <si>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</si>
  <si>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</si>
  <si>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</si>
  <si>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</si>
  <si>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</si>
  <si>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</si>
  <si>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207文化体育与传媒支出</t>
  </si>
  <si>
    <t>20701文化和旅游</t>
  </si>
  <si>
    <t>2070109群众文化</t>
  </si>
  <si>
    <t>208社会保障和就业支出</t>
  </si>
  <si>
    <t>20805行政事业单位养老支出</t>
  </si>
  <si>
    <t>2080505机关事业单位基本养老保险费支出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</si>
  <si>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</si>
  <si>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</si>
  <si>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</si>
  <si>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</si>
  <si>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</si>
  <si>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</si>
  <si>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</si>
  <si>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</si>
  <si>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</si>
  <si>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</si>
  <si>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</si>
  <si>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</si>
  <si>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</si>
  <si>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</si>
  <si>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</si>
  <si>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</si>
  <si>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</si>
  <si>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</si>
  <si>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</si>
  <si>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</si>
  <si>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</si>
  <si>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</si>
  <si>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</si>
  <si>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</si>
  <si>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</si>
  <si>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</si>
  <si>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</si>
  <si>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</si>
  <si>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</si>
  <si>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</si>
  <si>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</si>
  <si>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</si>
  <si>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</si>
  <si>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</si>
  <si>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</si>
  <si>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</si>
  <si>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</si>
  <si>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</si>
  <si>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</si>
  <si>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</si>
  <si>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</si>
  <si>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</si>
  <si>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</si>
  <si>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</si>
  <si>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</si>
  <si>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</si>
  <si>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</si>
  <si>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</si>
  <si>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</si>
  <si>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</si>
  <si>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</si>
  <si>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</si>
  <si>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</si>
  <si>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</si>
  <si>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</si>
  <si>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</si>
  <si>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</si>
  <si>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</si>
  <si>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</si>
  <si>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</si>
  <si>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</si>
  <si>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文化体育与传媒支出</t>
  </si>
  <si>
    <t>文化和旅游</t>
  </si>
  <si>
    <t>群众文化</t>
  </si>
  <si>
    <t>社会保障和就业支出</t>
  </si>
  <si>
    <t>行政事业单位养老支出</t>
  </si>
  <si>
    <t>机关事业单位基本养老保险费支出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</si>
  <si>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</si>
  <si>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</si>
  <si>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</si>
  <si>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</si>
  <si>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</si>
  <si>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</si>
  <si>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</si>
  <si>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</si>
  <si>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</si>
  <si>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</si>
  <si>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</si>
  <si>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</si>
  <si>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</si>
  <si>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</si>
  <si>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</si>
  <si>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</si>
  <si>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</si>
  <si>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机关事业单位职业年金单位缴费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</si>
  <si>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</si>
  <si>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</si>
  <si>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</si>
  <si>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</si>
  <si>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</si>
  <si>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</si>
  <si>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</si>
  <si>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邮电费</t>
  </si>
  <si>
    <t>差旅费</t>
  </si>
  <si>
    <t>工会经费</t>
  </si>
  <si>
    <t>福利费</t>
  </si>
  <si>
    <t>其他商品和服务支出</t>
  </si>
  <si>
    <t>取暖费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</si>
  <si>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</si>
  <si>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</si>
  <si>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</si>
  <si>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</si>
  <si>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</si>
  <si>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</si>
  <si>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</si>
  <si>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</si>
  <si>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</si>
  <si>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</si>
  <si>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</si>
  <si>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</si>
  <si>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</si>
  <si>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</si>
  <si>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</si>
  <si>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</si>
  <si>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</si>
  <si>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</si>
  <si>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</si>
  <si>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</si>
  <si>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</si>
  <si>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</si>
  <si>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</si>
  <si>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</si>
  <si>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</si>
  <si>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</si>
  <si>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</si>
  <si>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</si>
  <si>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</si>
  <si>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</si>
  <si>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</si>
  <si>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</si>
  <si>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</si>
  <si>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</si>
  <si>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 xml:space="preserve">                 单位：万元</t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</si>
  <si>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</si>
  <si>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</si>
  <si>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</si>
  <si>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</si>
  <si>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</si>
  <si>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</si>
  <si>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</si>
  <si>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目标4：正常开展免费开放服务，坚持周开馆56小时，为群众提供免费艺术指导、非遗文化普及等服务。</t>
  </si>
  <si>
    <t>目标5：年到馆群众参观体验达到2万人次，群众文化参与4万人次。</t>
  </si>
  <si>
    <t>目标6：征集地方非遗文化，增加地方特色非遗资源藏量。推进总分馆制服务体系建设，实现资源共享。</t>
  </si>
  <si>
    <t>目标7：开展群文指导、文化艺术交流、非遗展演、数字化培训等活动，推广全民艺术普及。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</si>
  <si>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</si>
  <si>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</si>
  <si>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</si>
  <si>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</si>
  <si>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</si>
  <si>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</si>
  <si>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</si>
  <si>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</si>
  <si>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</si>
  <si>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</si>
  <si>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</si>
  <si>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</si>
  <si>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</si>
  <si>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</si>
  <si>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</si>
  <si>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</si>
  <si>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</si>
  <si>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</si>
  <si>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</si>
  <si>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</si>
  <si>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</si>
  <si>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</si>
  <si>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</si>
  <si>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</si>
  <si>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</si>
  <si>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</si>
  <si>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</si>
  <si>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</si>
  <si>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</si>
  <si>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</si>
  <si>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</si>
  <si>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</si>
  <si>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</si>
  <si>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</si>
  <si>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</si>
  <si>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</si>
  <si>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</si>
  <si>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保障工资福利人数</t>
  </si>
  <si>
    <t>8人</t>
  </si>
  <si>
    <t>开展公共文化服务活动数量</t>
  </si>
  <si>
    <t>≥5场次</t>
  </si>
  <si>
    <t>资金支付合规化</t>
  </si>
  <si>
    <t>合规</t>
  </si>
  <si>
    <t>各项工作完成及时性</t>
  </si>
  <si>
    <t>及时</t>
  </si>
  <si>
    <t>履职效果目标（根据单位职能填写效益指标，经济效益、社会效益、生态效益，至少填写一类效益）</t>
  </si>
  <si>
    <t>推动全民艺术普及，丰富群众的精神文化生活，提升公共文化服务水平</t>
  </si>
  <si>
    <t>≥30%</t>
  </si>
  <si>
    <t>推进服务体系建设，实现资源共享，提升服务效能，全面推动全民艺术活动广泛开展。</t>
  </si>
  <si>
    <t>长期提升</t>
  </si>
  <si>
    <t>服务对象满意度</t>
  </si>
  <si>
    <t>群众满意度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</si>
  <si>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</si>
  <si>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</si>
  <si>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</si>
  <si>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</si>
  <si>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</si>
  <si>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</si>
  <si>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</si>
  <si>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</si>
  <si>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</si>
  <si>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</si>
  <si>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</si>
  <si>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</si>
  <si>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文化馆免费开放专项资金</t>
  </si>
  <si>
    <t>项目负责人及联系电话</t>
  </si>
  <si>
    <t>李天琛18309340199</t>
  </si>
  <si>
    <t>主管部门</t>
  </si>
  <si>
    <t>华池县文体广电和旅游局</t>
  </si>
  <si>
    <t>实施单位</t>
  </si>
  <si>
    <t>资金情况
(万元）</t>
  </si>
  <si>
    <t>年度资金总额：</t>
  </si>
  <si>
    <t xml:space="preserve">     其中：财政拨款</t>
  </si>
  <si>
    <r>
      <rPr>
        <sz val="10"/>
        <color rgb="FF000000"/>
        <rFont val="Times New Roman"/>
      </rPr>
      <t>1</t>
    </r>
    <r>
      <rPr>
        <sz val="10"/>
        <color rgb="FF000000"/>
        <rFont val="宋体"/>
        <charset val="134"/>
      </rPr>
      <t>万元</t>
    </r>
  </si>
  <si>
    <t xml:space="preserve">          其他资金</t>
  </si>
  <si>
    <t>总 体    目 标</t>
  </si>
  <si>
    <t>年度目标</t>
  </si>
  <si>
    <t>正常开展免费开放服务，坚持周开馆56小时，为群众提供免费艺术文化指导等服务。年到馆群众达到2万人次，非遗文化体验4万人次。征集地方非遗文献，增加地方特色资源藏量。推进总分馆制服务体系建设，实现资源共享。开展艺术指导、读书交流、演讲诵读等活动，推广全民艺术普及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</si>
  <si>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</si>
  <si>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</si>
  <si>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</si>
  <si>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</si>
  <si>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</si>
  <si>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</si>
  <si>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</si>
  <si>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</si>
  <si>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t>≤1万元</t>
  </si>
  <si>
    <t>社会成本</t>
  </si>
  <si>
    <t>指标1：</t>
  </si>
  <si>
    <t>生态成本</t>
  </si>
  <si>
    <t>产出指标</t>
  </si>
  <si>
    <t>数量指标</t>
  </si>
  <si>
    <t>指标1：年到馆人数</t>
  </si>
  <si>
    <t>≥2万</t>
  </si>
  <si>
    <t>指标2：开展公共文化服务活动数量</t>
  </si>
  <si>
    <t>质量指标</t>
  </si>
  <si>
    <t>指标1：资金支付严格按照政策法规执行</t>
  </si>
  <si>
    <t>指标2：开展公共文化服务活动完成率</t>
  </si>
  <si>
    <t>≥98%</t>
  </si>
  <si>
    <t>指标3：非遗文化体验人数</t>
  </si>
  <si>
    <t>≥4万</t>
  </si>
  <si>
    <t>时效指标</t>
  </si>
  <si>
    <t>指标1：活动开展及时性</t>
  </si>
  <si>
    <t>指标2：周开馆时长</t>
  </si>
  <si>
    <r>
      <rPr>
        <sz val="10"/>
        <color rgb="FF000000"/>
        <rFont val="Times New Roman"/>
      </rPr>
      <t>56</t>
    </r>
    <r>
      <rPr>
        <sz val="10"/>
        <color rgb="FF000000"/>
        <rFont val="宋体"/>
        <charset val="134"/>
      </rPr>
      <t>小时</t>
    </r>
  </si>
  <si>
    <t>效益指标</t>
  </si>
  <si>
    <t>经济效益
指标</t>
  </si>
  <si>
    <t>指标2：</t>
  </si>
  <si>
    <t>社会效益
指标</t>
  </si>
  <si>
    <t>指标1：推动全民艺术普及，丰富群众的精神文化生活，提升公共文化服务水平</t>
  </si>
  <si>
    <t>提升</t>
  </si>
  <si>
    <t>生态效益
指标</t>
  </si>
  <si>
    <t>可持续影响
指标</t>
  </si>
  <si>
    <t>指标1：推进服务体系建设，实现资源 共享，提升服务效能，全面推动全民艺术活动广泛开展。</t>
  </si>
  <si>
    <t>满意度指标</t>
  </si>
  <si>
    <t>服务对象满意度指标</t>
  </si>
  <si>
    <t>指标1：群众满意度</t>
  </si>
  <si>
    <t>22102住房改革支出</t>
  </si>
  <si>
    <t>22102</t>
  </si>
  <si>
    <t>住房改革支出</t>
  </si>
</sst>
</file>

<file path=xl/styles.xml><?xml version="1.0" encoding="utf-8"?>
<styleSheet xmlns="http://schemas.openxmlformats.org/spreadsheetml/2006/main">
  <numFmts count="3">
    <numFmt numFmtId="178" formatCode="0.00_ "/>
    <numFmt numFmtId="179" formatCode="#,##0.00_ "/>
    <numFmt numFmtId="180" formatCode="0.00;[Red]0.00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</font>
    <font>
      <sz val="10"/>
      <color indexed="1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2"/>
      <name val="Times New Roman"/>
      <family val="1"/>
    </font>
    <font>
      <sz val="11"/>
      <name val="Times New Roman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0" fillId="0" borderId="0"/>
    <xf numFmtId="0" fontId="1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</cellStyleXfs>
  <cellXfs count="104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9" fontId="1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80" fontId="8" fillId="2" borderId="1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178" fontId="15" fillId="2" borderId="1" xfId="2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4" fillId="0" borderId="1" xfId="0" applyFont="1" applyFill="1" applyBorder="1" applyAlignment="1">
      <alignment horizontal="left" vertical="center" wrapText="1"/>
    </xf>
  </cellXfs>
  <cellStyles count="7">
    <cellStyle name="常规" xfId="0" builtinId="0"/>
    <cellStyle name="常规 10 3 2 2 2" xfId="4"/>
    <cellStyle name="常规 2" xfId="1"/>
    <cellStyle name="常规 3" xfId="2"/>
    <cellStyle name="常规 3 2" xfId="5"/>
    <cellStyle name="常规 34" xfId="6"/>
    <cellStyle name="常规 39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C29" sqref="C29"/>
    </sheetView>
  </sheetViews>
  <sheetFormatPr defaultColWidth="9" defaultRowHeight="13.5"/>
  <cols>
    <col min="1" max="1" width="25" customWidth="1"/>
    <col min="2" max="2" width="14.5" style="55" customWidth="1"/>
    <col min="3" max="3" width="30.625" customWidth="1"/>
    <col min="4" max="4" width="13.75" customWidth="1"/>
  </cols>
  <sheetData>
    <row r="1" spans="1:4" ht="20.25">
      <c r="A1" s="61" t="s">
        <v>1</v>
      </c>
      <c r="B1" s="61"/>
      <c r="C1" s="61"/>
      <c r="D1" s="61"/>
    </row>
    <row r="2" spans="1:4" ht="24" customHeight="1">
      <c r="A2" s="54"/>
      <c r="D2" t="s">
        <v>2</v>
      </c>
    </row>
    <row r="3" spans="1:4" ht="21" customHeight="1">
      <c r="A3" s="62" t="s">
        <v>3</v>
      </c>
      <c r="B3" s="62"/>
      <c r="C3" s="62" t="s">
        <v>4</v>
      </c>
      <c r="D3" s="62"/>
    </row>
    <row r="4" spans="1:4" ht="20.100000000000001" customHeight="1">
      <c r="A4" s="24" t="s">
        <v>5</v>
      </c>
      <c r="B4" s="24" t="s">
        <v>6</v>
      </c>
      <c r="C4" s="24" t="s">
        <v>5</v>
      </c>
      <c r="D4" s="24" t="s">
        <v>6</v>
      </c>
    </row>
    <row r="5" spans="1:4" ht="15.95" customHeight="1">
      <c r="A5" s="47" t="s">
        <v>7</v>
      </c>
      <c r="B5" s="49">
        <v>138.5091698</v>
      </c>
      <c r="C5" s="47" t="s">
        <v>8</v>
      </c>
      <c r="D5" s="49"/>
    </row>
    <row r="6" spans="1:4" ht="15.95" customHeight="1">
      <c r="A6" s="47" t="s">
        <v>9</v>
      </c>
      <c r="B6" s="56"/>
      <c r="C6" s="47" t="s">
        <v>10</v>
      </c>
      <c r="D6" s="32"/>
    </row>
    <row r="7" spans="1:4" ht="15.95" customHeight="1">
      <c r="A7" s="47" t="s">
        <v>11</v>
      </c>
      <c r="B7" s="56"/>
      <c r="C7" s="47" t="s">
        <v>12</v>
      </c>
      <c r="D7" s="32"/>
    </row>
    <row r="8" spans="1:4" ht="15.95" customHeight="1">
      <c r="A8" s="47" t="s">
        <v>13</v>
      </c>
      <c r="B8" s="56"/>
      <c r="C8" s="47" t="s">
        <v>14</v>
      </c>
      <c r="D8" s="32"/>
    </row>
    <row r="9" spans="1:4" ht="15.95" customHeight="1">
      <c r="A9" s="47" t="s">
        <v>15</v>
      </c>
      <c r="B9" s="56"/>
      <c r="C9" s="47" t="s">
        <v>16</v>
      </c>
      <c r="D9" s="32"/>
    </row>
    <row r="10" spans="1:4" ht="15.95" customHeight="1">
      <c r="A10" s="47" t="s">
        <v>17</v>
      </c>
      <c r="B10" s="56"/>
      <c r="C10" s="47" t="s">
        <v>18</v>
      </c>
      <c r="D10" s="32"/>
    </row>
    <row r="11" spans="1:4" ht="15.95" customHeight="1">
      <c r="A11" s="47" t="s">
        <v>19</v>
      </c>
      <c r="B11" s="56"/>
      <c r="C11" s="47" t="s">
        <v>20</v>
      </c>
      <c r="D11" s="49">
        <v>101.97669380000001</v>
      </c>
    </row>
    <row r="12" spans="1:4" ht="15.95" customHeight="1">
      <c r="A12" s="47" t="s">
        <v>21</v>
      </c>
      <c r="B12" s="56"/>
      <c r="C12" s="47" t="s">
        <v>22</v>
      </c>
      <c r="D12" s="49">
        <v>20.569710000000001</v>
      </c>
    </row>
    <row r="13" spans="1:4" ht="15.95" customHeight="1">
      <c r="A13" s="47" t="s">
        <v>23</v>
      </c>
      <c r="B13" s="56"/>
      <c r="C13" s="47" t="s">
        <v>24</v>
      </c>
      <c r="D13" s="49"/>
    </row>
    <row r="14" spans="1:4" ht="15.95" customHeight="1">
      <c r="A14" s="47"/>
      <c r="B14" s="44"/>
      <c r="C14" s="47" t="s">
        <v>25</v>
      </c>
      <c r="D14" s="49">
        <v>6.7054859999999996</v>
      </c>
    </row>
    <row r="15" spans="1:4" ht="15.95" customHeight="1">
      <c r="A15" s="47"/>
      <c r="B15" s="44"/>
      <c r="C15" s="47" t="s">
        <v>26</v>
      </c>
      <c r="D15" s="49"/>
    </row>
    <row r="16" spans="1:4" ht="15.95" customHeight="1">
      <c r="A16" s="47"/>
      <c r="B16" s="44"/>
      <c r="C16" s="47" t="s">
        <v>27</v>
      </c>
      <c r="D16" s="49"/>
    </row>
    <row r="17" spans="1:4" ht="15.95" customHeight="1">
      <c r="A17" s="47"/>
      <c r="B17" s="44"/>
      <c r="C17" s="47" t="s">
        <v>28</v>
      </c>
      <c r="D17" s="49"/>
    </row>
    <row r="18" spans="1:4" ht="15.95" customHeight="1">
      <c r="A18" s="47"/>
      <c r="B18" s="44"/>
      <c r="C18" s="47" t="s">
        <v>29</v>
      </c>
      <c r="D18" s="49"/>
    </row>
    <row r="19" spans="1:4" ht="15.95" customHeight="1">
      <c r="A19" s="47"/>
      <c r="B19" s="44"/>
      <c r="C19" s="47" t="s">
        <v>30</v>
      </c>
      <c r="D19" s="49"/>
    </row>
    <row r="20" spans="1:4" ht="15.95" customHeight="1">
      <c r="A20" s="47"/>
      <c r="B20" s="44"/>
      <c r="C20" s="47" t="s">
        <v>31</v>
      </c>
      <c r="D20" s="49"/>
    </row>
    <row r="21" spans="1:4" ht="15.95" customHeight="1">
      <c r="A21" s="47"/>
      <c r="B21" s="44"/>
      <c r="C21" s="47" t="s">
        <v>32</v>
      </c>
      <c r="D21" s="49"/>
    </row>
    <row r="22" spans="1:4" ht="15.95" customHeight="1">
      <c r="A22" s="47"/>
      <c r="B22" s="44"/>
      <c r="C22" s="47" t="s">
        <v>33</v>
      </c>
      <c r="D22" s="49"/>
    </row>
    <row r="23" spans="1:4" ht="15.95" customHeight="1">
      <c r="A23" s="47"/>
      <c r="B23" s="44"/>
      <c r="C23" s="47" t="s">
        <v>34</v>
      </c>
      <c r="D23" s="49"/>
    </row>
    <row r="24" spans="1:4" ht="15.95" customHeight="1">
      <c r="A24" s="47"/>
      <c r="B24" s="44"/>
      <c r="C24" s="47" t="s">
        <v>35</v>
      </c>
      <c r="D24" s="49">
        <v>9.2572799999999997</v>
      </c>
    </row>
    <row r="25" spans="1:4" ht="15.95" customHeight="1">
      <c r="A25" s="47"/>
      <c r="B25" s="44"/>
      <c r="C25" s="47" t="s">
        <v>36</v>
      </c>
      <c r="D25" s="32"/>
    </row>
    <row r="26" spans="1:4" ht="15.95" customHeight="1">
      <c r="A26" s="47"/>
      <c r="B26" s="44"/>
      <c r="C26" s="47" t="s">
        <v>37</v>
      </c>
      <c r="D26" s="32"/>
    </row>
    <row r="27" spans="1:4" ht="15.95" customHeight="1">
      <c r="A27" s="47"/>
      <c r="B27" s="44"/>
      <c r="C27" s="47" t="s">
        <v>38</v>
      </c>
      <c r="D27" s="32"/>
    </row>
    <row r="28" spans="1:4" ht="15.95" customHeight="1">
      <c r="A28" s="47"/>
      <c r="B28" s="44"/>
      <c r="C28" s="47" t="s">
        <v>39</v>
      </c>
      <c r="D28" s="32"/>
    </row>
    <row r="29" spans="1:4" ht="15.95" customHeight="1">
      <c r="A29" s="47"/>
      <c r="B29" s="44"/>
      <c r="C29" s="47" t="s">
        <v>40</v>
      </c>
      <c r="D29" s="32"/>
    </row>
    <row r="30" spans="1:4" ht="15.95" customHeight="1">
      <c r="A30" s="47"/>
      <c r="B30" s="44"/>
      <c r="C30" s="47" t="s">
        <v>41</v>
      </c>
      <c r="D30" s="32"/>
    </row>
    <row r="31" spans="1:4" ht="15.95" customHeight="1">
      <c r="A31" s="47"/>
      <c r="B31" s="44"/>
      <c r="C31" s="47" t="s">
        <v>42</v>
      </c>
      <c r="D31" s="32"/>
    </row>
    <row r="32" spans="1:4" ht="15.95" customHeight="1">
      <c r="A32" s="47"/>
      <c r="B32" s="44"/>
      <c r="C32" s="47" t="s">
        <v>43</v>
      </c>
      <c r="D32" s="32"/>
    </row>
    <row r="33" spans="1:4" ht="15.95" customHeight="1">
      <c r="A33" s="47"/>
      <c r="B33" s="44"/>
      <c r="C33" s="47" t="s">
        <v>44</v>
      </c>
      <c r="D33" s="32"/>
    </row>
    <row r="34" spans="1:4" ht="15.95" customHeight="1">
      <c r="A34" s="47"/>
      <c r="B34" s="44"/>
      <c r="C34" s="47" t="s">
        <v>45</v>
      </c>
      <c r="D34" s="32"/>
    </row>
    <row r="35" spans="1:4" ht="15.95" customHeight="1">
      <c r="A35" s="47"/>
      <c r="B35" s="44"/>
      <c r="C35" s="47"/>
      <c r="D35" s="57"/>
    </row>
    <row r="36" spans="1:4" ht="15.95" customHeight="1">
      <c r="A36" s="24" t="s">
        <v>46</v>
      </c>
      <c r="B36" s="49">
        <v>138.5091698</v>
      </c>
      <c r="C36" s="24" t="s">
        <v>47</v>
      </c>
      <c r="D36" s="49">
        <f>SUM(D10:D35)</f>
        <v>138.5091698</v>
      </c>
    </row>
    <row r="37" spans="1:4" ht="15.95" customHeight="1">
      <c r="A37" s="47" t="s">
        <v>48</v>
      </c>
      <c r="B37" s="58"/>
      <c r="C37" s="47" t="s">
        <v>49</v>
      </c>
      <c r="D37" s="30"/>
    </row>
    <row r="38" spans="1:4" ht="15.95" customHeight="1">
      <c r="A38" s="47" t="s">
        <v>50</v>
      </c>
      <c r="B38" s="58"/>
      <c r="C38" s="47"/>
      <c r="D38" s="59"/>
    </row>
    <row r="39" spans="1:4" ht="15.95" customHeight="1">
      <c r="A39" s="60"/>
      <c r="B39" s="49"/>
      <c r="C39" s="60"/>
      <c r="D39" s="59"/>
    </row>
    <row r="40" spans="1:4" ht="15.95" customHeight="1">
      <c r="A40" s="24" t="s">
        <v>51</v>
      </c>
      <c r="B40" s="49">
        <v>138.5091698</v>
      </c>
      <c r="C40" s="24" t="s">
        <v>52</v>
      </c>
      <c r="D40" s="49">
        <v>138.5091698</v>
      </c>
    </row>
    <row r="41" spans="1:4" ht="15.95" customHeight="1">
      <c r="A41" s="35" t="s">
        <v>53</v>
      </c>
    </row>
    <row r="42" spans="1:4" ht="15.95" customHeight="1"/>
    <row r="43" spans="1:4" ht="15.95" customHeight="1"/>
  </sheetData>
  <mergeCells count="3">
    <mergeCell ref="A1:D1"/>
    <mergeCell ref="A3:B3"/>
    <mergeCell ref="C3:D3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1" sqref="A11"/>
    </sheetView>
  </sheetViews>
  <sheetFormatPr defaultColWidth="9" defaultRowHeight="13.5"/>
  <cols>
    <col min="1" max="1" width="86.875" customWidth="1"/>
    <col min="2" max="2" width="28.75" customWidth="1"/>
  </cols>
  <sheetData>
    <row r="1" spans="1:2" ht="50.1" customHeight="1">
      <c r="A1" s="63" t="s">
        <v>209</v>
      </c>
      <c r="B1" s="63"/>
    </row>
    <row r="2" spans="1:2">
      <c r="A2" s="16"/>
      <c r="B2" s="17" t="s">
        <v>2</v>
      </c>
    </row>
    <row r="3" spans="1:2" ht="15" customHeight="1">
      <c r="A3" s="65" t="s">
        <v>210</v>
      </c>
      <c r="B3" s="66" t="s">
        <v>211</v>
      </c>
    </row>
    <row r="4" spans="1:2" ht="21" customHeight="1">
      <c r="A4" s="65"/>
      <c r="B4" s="66"/>
    </row>
    <row r="5" spans="1:2" ht="26.1" customHeight="1">
      <c r="A5" s="19" t="s">
        <v>55</v>
      </c>
      <c r="B5" s="18">
        <v>1</v>
      </c>
    </row>
    <row r="6" spans="1:2" ht="26.1" customHeight="1">
      <c r="A6" s="20" t="s">
        <v>78</v>
      </c>
      <c r="B6" s="21"/>
    </row>
    <row r="7" spans="1:2" ht="26.1" customHeight="1">
      <c r="A7" s="22" t="s">
        <v>0</v>
      </c>
      <c r="B7" s="21">
        <v>0</v>
      </c>
    </row>
    <row r="8" spans="1:2" ht="26.1" customHeight="1">
      <c r="A8" s="22"/>
      <c r="B8" s="21"/>
    </row>
    <row r="9" spans="1:2" ht="26.1" customHeight="1">
      <c r="A9" s="22"/>
      <c r="B9" s="21"/>
    </row>
    <row r="10" spans="1:2" ht="26.1" customHeight="1">
      <c r="A10" s="22"/>
      <c r="B10" s="21"/>
    </row>
    <row r="11" spans="1:2" ht="26.1" customHeight="1">
      <c r="A11" s="22"/>
      <c r="B11" s="21"/>
    </row>
    <row r="12" spans="1:2" ht="26.1" customHeight="1">
      <c r="A12" s="22"/>
      <c r="B12" s="21"/>
    </row>
    <row r="13" spans="1:2" ht="26.1" customHeight="1">
      <c r="A13" s="22"/>
      <c r="B13" s="21"/>
    </row>
    <row r="14" spans="1:2" ht="26.1" customHeight="1">
      <c r="A14" s="22"/>
      <c r="B14" s="21"/>
    </row>
    <row r="15" spans="1:2" ht="26.1" customHeight="1">
      <c r="A15" s="22"/>
      <c r="B15" s="21"/>
    </row>
    <row r="16" spans="1:2" ht="26.1" customHeight="1">
      <c r="A16" s="23" t="s">
        <v>53</v>
      </c>
    </row>
  </sheetData>
  <mergeCells count="3">
    <mergeCell ref="A1:B1"/>
    <mergeCell ref="A3:A4"/>
    <mergeCell ref="B3:B4"/>
  </mergeCells>
  <phoneticPr fontId="22" type="noConversion"/>
  <pageMargins left="0.75" right="0.75" top="1" bottom="1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C10" sqref="C10"/>
    </sheetView>
  </sheetViews>
  <sheetFormatPr defaultColWidth="9" defaultRowHeight="13.5"/>
  <cols>
    <col min="1" max="1" width="16.25" customWidth="1"/>
    <col min="2" max="2" width="12.125" customWidth="1"/>
    <col min="3" max="3" width="34" customWidth="1"/>
    <col min="4" max="4" width="30.75" customWidth="1"/>
    <col min="5" max="5" width="30.875" customWidth="1"/>
  </cols>
  <sheetData>
    <row r="1" spans="1:5" ht="57" customHeight="1">
      <c r="A1" s="63" t="s">
        <v>212</v>
      </c>
      <c r="B1" s="63"/>
      <c r="C1" s="63"/>
      <c r="D1" s="63"/>
      <c r="E1" s="63"/>
    </row>
    <row r="2" spans="1:5" ht="27.95" customHeight="1">
      <c r="A2" s="16"/>
      <c r="B2" s="17"/>
      <c r="C2" s="17"/>
      <c r="D2" s="17"/>
      <c r="E2" s="17" t="s">
        <v>2</v>
      </c>
    </row>
    <row r="3" spans="1:5" ht="27.95" customHeight="1">
      <c r="A3" s="24" t="s">
        <v>136</v>
      </c>
      <c r="B3" s="24" t="s">
        <v>97</v>
      </c>
      <c r="C3" s="24" t="s">
        <v>213</v>
      </c>
      <c r="D3" s="24" t="s">
        <v>214</v>
      </c>
      <c r="E3" s="24" t="s">
        <v>215</v>
      </c>
    </row>
    <row r="4" spans="1:5" ht="27.95" customHeight="1">
      <c r="A4" s="24" t="s">
        <v>55</v>
      </c>
      <c r="B4" s="24">
        <v>1</v>
      </c>
      <c r="C4" s="24">
        <v>2</v>
      </c>
      <c r="D4" s="24">
        <v>3</v>
      </c>
      <c r="E4" s="24">
        <v>4</v>
      </c>
    </row>
    <row r="5" spans="1:5" ht="27.95" customHeight="1">
      <c r="A5" s="20" t="s">
        <v>78</v>
      </c>
      <c r="B5" s="21"/>
      <c r="C5" s="21"/>
      <c r="D5" s="21"/>
      <c r="E5" s="21"/>
    </row>
    <row r="6" spans="1:5" ht="27.95" customHeight="1">
      <c r="A6" s="22" t="s">
        <v>0</v>
      </c>
      <c r="B6" s="21">
        <v>0</v>
      </c>
      <c r="C6" s="21"/>
      <c r="D6" s="21"/>
      <c r="E6" s="21"/>
    </row>
    <row r="7" spans="1:5" ht="27.95" customHeight="1">
      <c r="A7" s="22"/>
      <c r="B7" s="21"/>
      <c r="C7" s="21"/>
      <c r="D7" s="21"/>
      <c r="E7" s="21"/>
    </row>
    <row r="8" spans="1:5" ht="27.95" customHeight="1">
      <c r="A8" s="22"/>
      <c r="B8" s="21"/>
      <c r="C8" s="21"/>
      <c r="D8" s="21"/>
      <c r="E8" s="21"/>
    </row>
    <row r="9" spans="1:5" ht="27.95" customHeight="1">
      <c r="A9" s="22"/>
      <c r="B9" s="21"/>
      <c r="C9" s="21"/>
      <c r="D9" s="21"/>
      <c r="E9" s="21"/>
    </row>
    <row r="10" spans="1:5" ht="27.95" customHeight="1">
      <c r="A10" s="22"/>
      <c r="B10" s="21"/>
      <c r="C10" s="21"/>
      <c r="D10" s="21"/>
      <c r="E10" s="21"/>
    </row>
    <row r="11" spans="1:5" ht="27.95" customHeight="1">
      <c r="A11" s="22"/>
      <c r="B11" s="21"/>
      <c r="C11" s="21"/>
      <c r="D11" s="21"/>
      <c r="E11" s="21"/>
    </row>
    <row r="12" spans="1:5" ht="27.95" customHeight="1">
      <c r="A12" s="22"/>
      <c r="B12" s="21"/>
      <c r="C12" s="21"/>
      <c r="D12" s="21"/>
      <c r="E12" s="21"/>
    </row>
    <row r="13" spans="1:5" ht="27.95" customHeight="1">
      <c r="A13" s="22"/>
      <c r="B13" s="21"/>
      <c r="C13" s="21"/>
      <c r="D13" s="21"/>
      <c r="E13" s="21"/>
    </row>
    <row r="14" spans="1:5" ht="27.95" customHeight="1">
      <c r="A14" s="22"/>
      <c r="B14" s="21"/>
      <c r="C14" s="21"/>
      <c r="D14" s="21"/>
      <c r="E14" s="21"/>
    </row>
    <row r="15" spans="1:5" ht="27.95" customHeight="1">
      <c r="A15" s="23" t="s">
        <v>53</v>
      </c>
    </row>
  </sheetData>
  <mergeCells count="1">
    <mergeCell ref="A1:E1"/>
  </mergeCells>
  <phoneticPr fontId="22" type="noConversion"/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6" sqref="A6"/>
    </sheetView>
  </sheetViews>
  <sheetFormatPr defaultColWidth="9" defaultRowHeight="13.5"/>
  <cols>
    <col min="1" max="1" width="46.625" customWidth="1"/>
    <col min="2" max="2" width="34" customWidth="1"/>
  </cols>
  <sheetData>
    <row r="1" spans="1:2" ht="60.95" customHeight="1">
      <c r="A1" s="63" t="s">
        <v>216</v>
      </c>
      <c r="B1" s="63"/>
    </row>
    <row r="2" spans="1:2" ht="35.1" customHeight="1">
      <c r="A2" s="16"/>
      <c r="B2" s="17" t="s">
        <v>217</v>
      </c>
    </row>
    <row r="3" spans="1:2" ht="24" customHeight="1">
      <c r="A3" s="65" t="s">
        <v>210</v>
      </c>
      <c r="B3" s="66" t="s">
        <v>211</v>
      </c>
    </row>
    <row r="4" spans="1:2">
      <c r="A4" s="65"/>
      <c r="B4" s="66"/>
    </row>
    <row r="5" spans="1:2" ht="36" customHeight="1">
      <c r="A5" s="19" t="s">
        <v>55</v>
      </c>
      <c r="B5" s="18">
        <v>1</v>
      </c>
    </row>
    <row r="6" spans="1:2" ht="36" customHeight="1">
      <c r="A6" s="20" t="s">
        <v>78</v>
      </c>
      <c r="B6" s="21"/>
    </row>
    <row r="7" spans="1:2" ht="36" customHeight="1">
      <c r="A7" s="22" t="s">
        <v>0</v>
      </c>
      <c r="B7" s="21">
        <v>0</v>
      </c>
    </row>
    <row r="8" spans="1:2" ht="36" customHeight="1">
      <c r="A8" s="22"/>
      <c r="B8" s="21"/>
    </row>
    <row r="9" spans="1:2" ht="36" customHeight="1">
      <c r="A9" s="22"/>
      <c r="B9" s="21"/>
    </row>
    <row r="10" spans="1:2" ht="36" customHeight="1">
      <c r="A10" s="22"/>
      <c r="B10" s="21"/>
    </row>
    <row r="11" spans="1:2" ht="36" customHeight="1">
      <c r="A11" s="22"/>
      <c r="B11" s="21"/>
    </row>
    <row r="12" spans="1:2" ht="36" customHeight="1">
      <c r="A12" s="22"/>
      <c r="B12" s="21"/>
    </row>
    <row r="13" spans="1:2" ht="36" customHeight="1">
      <c r="A13" s="22"/>
      <c r="B13" s="21"/>
    </row>
    <row r="14" spans="1:2" ht="36" customHeight="1">
      <c r="A14" s="22"/>
      <c r="B14" s="21"/>
    </row>
    <row r="15" spans="1:2" ht="36" customHeight="1">
      <c r="A15" s="22"/>
      <c r="B15" s="21"/>
    </row>
    <row r="16" spans="1:2" ht="36" customHeight="1">
      <c r="A16" s="23" t="s">
        <v>53</v>
      </c>
    </row>
  </sheetData>
  <mergeCells count="3">
    <mergeCell ref="A1:B1"/>
    <mergeCell ref="A3:A4"/>
    <mergeCell ref="B3:B4"/>
  </mergeCells>
  <phoneticPr fontId="22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6"/>
  <sheetViews>
    <sheetView topLeftCell="A7" workbookViewId="0">
      <selection activeCell="B5" sqref="B5:G5"/>
    </sheetView>
  </sheetViews>
  <sheetFormatPr defaultColWidth="9" defaultRowHeight="13.5"/>
  <cols>
    <col min="1" max="1" width="6" customWidth="1"/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spans="1:7" ht="18.75">
      <c r="A1" s="67" t="s">
        <v>218</v>
      </c>
      <c r="B1" s="67"/>
      <c r="C1" s="67"/>
      <c r="D1" s="67"/>
      <c r="E1" s="67"/>
      <c r="F1" s="67"/>
      <c r="G1" s="67"/>
    </row>
    <row r="2" spans="1:7" ht="18" customHeight="1">
      <c r="A2" s="68" t="s">
        <v>219</v>
      </c>
      <c r="B2" s="68"/>
      <c r="C2" s="68"/>
      <c r="D2" s="68"/>
      <c r="E2" s="68"/>
      <c r="F2" s="68"/>
      <c r="G2" s="68"/>
    </row>
    <row r="3" spans="1:7" ht="18" customHeight="1">
      <c r="A3" s="69" t="s">
        <v>220</v>
      </c>
      <c r="B3" s="69"/>
      <c r="C3" s="69"/>
      <c r="D3" s="69" t="s">
        <v>0</v>
      </c>
      <c r="E3" s="69"/>
      <c r="F3" s="69"/>
      <c r="G3" s="69"/>
    </row>
    <row r="4" spans="1:7" ht="17.100000000000001" customHeight="1">
      <c r="A4" s="69" t="s">
        <v>221</v>
      </c>
      <c r="B4" s="70" t="s">
        <v>222</v>
      </c>
      <c r="C4" s="70"/>
      <c r="D4" s="70"/>
      <c r="E4" s="70"/>
      <c r="F4" s="70"/>
      <c r="G4" s="71"/>
    </row>
    <row r="5" spans="1:7" ht="17.100000000000001" customHeight="1">
      <c r="A5" s="69"/>
      <c r="B5" s="70" t="s">
        <v>223</v>
      </c>
      <c r="C5" s="70"/>
      <c r="D5" s="70"/>
      <c r="E5" s="70"/>
      <c r="F5" s="70"/>
      <c r="G5" s="71"/>
    </row>
    <row r="6" spans="1:7" ht="17.100000000000001" customHeight="1">
      <c r="A6" s="69"/>
      <c r="B6" s="70" t="s">
        <v>224</v>
      </c>
      <c r="C6" s="70"/>
      <c r="D6" s="70"/>
      <c r="E6" s="70"/>
      <c r="F6" s="70"/>
      <c r="G6" s="71"/>
    </row>
    <row r="7" spans="1:7" ht="17.100000000000001" customHeight="1">
      <c r="A7" s="69"/>
      <c r="B7" s="70" t="s">
        <v>225</v>
      </c>
      <c r="C7" s="70"/>
      <c r="D7" s="70"/>
      <c r="E7" s="70"/>
      <c r="F7" s="70"/>
      <c r="G7" s="71"/>
    </row>
    <row r="8" spans="1:7" ht="17.100000000000001" customHeight="1">
      <c r="A8" s="69"/>
      <c r="B8" s="70" t="s">
        <v>226</v>
      </c>
      <c r="C8" s="70"/>
      <c r="D8" s="70"/>
      <c r="E8" s="70"/>
      <c r="F8" s="70"/>
      <c r="G8" s="71"/>
    </row>
    <row r="9" spans="1:7" ht="17.100000000000001" customHeight="1">
      <c r="A9" s="69"/>
      <c r="B9" s="70" t="s">
        <v>227</v>
      </c>
      <c r="C9" s="70"/>
      <c r="D9" s="70"/>
      <c r="E9" s="70"/>
      <c r="F9" s="70"/>
      <c r="G9" s="71"/>
    </row>
    <row r="10" spans="1:7" ht="17.100000000000001" customHeight="1">
      <c r="A10" s="69"/>
      <c r="B10" s="70" t="s">
        <v>228</v>
      </c>
      <c r="C10" s="70"/>
      <c r="D10" s="70"/>
      <c r="E10" s="70"/>
      <c r="F10" s="70"/>
      <c r="G10" s="71"/>
    </row>
    <row r="11" spans="1:7" ht="18" customHeight="1">
      <c r="A11" s="69" t="s">
        <v>229</v>
      </c>
      <c r="B11" s="69" t="s">
        <v>230</v>
      </c>
      <c r="C11" s="69"/>
      <c r="D11" s="69"/>
      <c r="E11" s="10" t="s">
        <v>231</v>
      </c>
      <c r="F11" s="10" t="s">
        <v>232</v>
      </c>
      <c r="G11" s="10" t="s">
        <v>231</v>
      </c>
    </row>
    <row r="12" spans="1:7" ht="18" customHeight="1">
      <c r="A12" s="69"/>
      <c r="B12" s="69" t="s">
        <v>233</v>
      </c>
      <c r="C12" s="69" t="s">
        <v>234</v>
      </c>
      <c r="D12" s="69"/>
      <c r="E12" s="11">
        <v>127.29</v>
      </c>
      <c r="F12" s="10" t="s">
        <v>235</v>
      </c>
      <c r="G12" s="10">
        <v>138.51</v>
      </c>
    </row>
    <row r="13" spans="1:7" ht="18" customHeight="1">
      <c r="A13" s="69"/>
      <c r="B13" s="69"/>
      <c r="C13" s="69" t="s">
        <v>236</v>
      </c>
      <c r="D13" s="69"/>
      <c r="E13" s="11">
        <v>10.220000000000001</v>
      </c>
      <c r="F13" s="10" t="s">
        <v>237</v>
      </c>
      <c r="G13" s="10"/>
    </row>
    <row r="14" spans="1:7" ht="18" customHeight="1">
      <c r="A14" s="69"/>
      <c r="B14" s="69"/>
      <c r="C14" s="69" t="s">
        <v>238</v>
      </c>
      <c r="D14" s="69"/>
      <c r="E14" s="12">
        <f>SUM(E12:E13)</f>
        <v>137.51</v>
      </c>
      <c r="F14" s="10" t="s">
        <v>239</v>
      </c>
      <c r="G14" s="10"/>
    </row>
    <row r="15" spans="1:7" ht="18" customHeight="1">
      <c r="A15" s="69"/>
      <c r="B15" s="69" t="s">
        <v>240</v>
      </c>
      <c r="C15" s="69"/>
      <c r="D15" s="69"/>
      <c r="E15" s="84">
        <v>1</v>
      </c>
      <c r="F15" s="10" t="s">
        <v>241</v>
      </c>
      <c r="G15" s="10">
        <v>138.51</v>
      </c>
    </row>
    <row r="16" spans="1:7" ht="18" customHeight="1">
      <c r="A16" s="69"/>
      <c r="B16" s="69"/>
      <c r="C16" s="69"/>
      <c r="D16" s="69"/>
      <c r="E16" s="84"/>
      <c r="F16" s="10" t="s">
        <v>242</v>
      </c>
      <c r="G16" s="10">
        <v>138.51</v>
      </c>
    </row>
    <row r="17" spans="1:7" ht="18" customHeight="1">
      <c r="A17" s="81" t="s">
        <v>243</v>
      </c>
      <c r="B17" s="10" t="s">
        <v>244</v>
      </c>
      <c r="C17" s="69" t="s">
        <v>245</v>
      </c>
      <c r="D17" s="69"/>
      <c r="E17" s="10" t="s">
        <v>246</v>
      </c>
      <c r="F17" s="69" t="s">
        <v>247</v>
      </c>
      <c r="G17" s="69"/>
    </row>
    <row r="18" spans="1:7" ht="18" customHeight="1">
      <c r="A18" s="81"/>
      <c r="B18" s="69" t="s">
        <v>248</v>
      </c>
      <c r="C18" s="69" t="s">
        <v>249</v>
      </c>
      <c r="D18" s="69"/>
      <c r="E18" s="10" t="s">
        <v>250</v>
      </c>
      <c r="F18" s="69" t="s">
        <v>251</v>
      </c>
      <c r="G18" s="69"/>
    </row>
    <row r="19" spans="1:7" ht="18" customHeight="1">
      <c r="A19" s="81"/>
      <c r="B19" s="69"/>
      <c r="C19" s="69" t="s">
        <v>252</v>
      </c>
      <c r="D19" s="69"/>
      <c r="E19" s="10" t="s">
        <v>253</v>
      </c>
      <c r="F19" s="69" t="s">
        <v>254</v>
      </c>
      <c r="G19" s="69"/>
    </row>
    <row r="20" spans="1:7" ht="18" customHeight="1">
      <c r="A20" s="81"/>
      <c r="B20" s="69"/>
      <c r="C20" s="69" t="s">
        <v>255</v>
      </c>
      <c r="D20" s="69"/>
      <c r="E20" s="10" t="s">
        <v>256</v>
      </c>
      <c r="F20" s="69" t="s">
        <v>257</v>
      </c>
      <c r="G20" s="69"/>
    </row>
    <row r="21" spans="1:7" ht="18" customHeight="1">
      <c r="A21" s="81"/>
      <c r="B21" s="69"/>
      <c r="C21" s="72" t="s">
        <v>258</v>
      </c>
      <c r="D21" s="73"/>
      <c r="E21" s="10" t="s">
        <v>259</v>
      </c>
      <c r="F21" s="72" t="s">
        <v>260</v>
      </c>
      <c r="G21" s="73"/>
    </row>
    <row r="22" spans="1:7" ht="18" customHeight="1">
      <c r="A22" s="81"/>
      <c r="B22" s="69"/>
      <c r="C22" s="72" t="s">
        <v>261</v>
      </c>
      <c r="D22" s="73"/>
      <c r="E22" s="10" t="s">
        <v>262</v>
      </c>
      <c r="F22" s="72" t="s">
        <v>263</v>
      </c>
      <c r="G22" s="73"/>
    </row>
    <row r="23" spans="1:7" ht="18" customHeight="1">
      <c r="A23" s="81"/>
      <c r="B23" s="69" t="s">
        <v>264</v>
      </c>
      <c r="C23" s="69" t="s">
        <v>265</v>
      </c>
      <c r="D23" s="69"/>
      <c r="E23" s="14" t="s">
        <v>266</v>
      </c>
      <c r="F23" s="74" t="s">
        <v>267</v>
      </c>
      <c r="G23" s="75"/>
    </row>
    <row r="24" spans="1:7" ht="20.100000000000001" customHeight="1">
      <c r="A24" s="81"/>
      <c r="B24" s="69"/>
      <c r="C24" s="69"/>
      <c r="D24" s="69"/>
      <c r="E24" s="15" t="s">
        <v>268</v>
      </c>
      <c r="F24" s="74" t="s">
        <v>269</v>
      </c>
      <c r="G24" s="75"/>
    </row>
    <row r="25" spans="1:7" ht="20.100000000000001" customHeight="1">
      <c r="A25" s="81"/>
      <c r="B25" s="69"/>
      <c r="C25" s="69"/>
      <c r="D25" s="69"/>
      <c r="E25" s="15" t="s">
        <v>270</v>
      </c>
      <c r="F25" s="76" t="s">
        <v>271</v>
      </c>
      <c r="G25" s="75"/>
    </row>
    <row r="26" spans="1:7" ht="20.100000000000001" customHeight="1">
      <c r="A26" s="81"/>
      <c r="B26" s="69"/>
      <c r="C26" s="69"/>
      <c r="D26" s="69"/>
      <c r="E26" s="15" t="s">
        <v>272</v>
      </c>
      <c r="F26" s="74" t="s">
        <v>273</v>
      </c>
      <c r="G26" s="75"/>
    </row>
    <row r="27" spans="1:7" ht="38.1" customHeight="1">
      <c r="A27" s="81"/>
      <c r="B27" s="69"/>
      <c r="C27" s="69" t="s">
        <v>274</v>
      </c>
      <c r="D27" s="69"/>
      <c r="E27" s="13" t="s">
        <v>275</v>
      </c>
      <c r="F27" s="72" t="s">
        <v>276</v>
      </c>
      <c r="G27" s="77"/>
    </row>
    <row r="28" spans="1:7" ht="45">
      <c r="A28" s="81"/>
      <c r="B28" s="69"/>
      <c r="C28" s="69"/>
      <c r="D28" s="69"/>
      <c r="E28" s="13" t="s">
        <v>277</v>
      </c>
      <c r="F28" s="78" t="s">
        <v>278</v>
      </c>
      <c r="G28" s="79"/>
    </row>
    <row r="29" spans="1:7" ht="21.95" customHeight="1">
      <c r="A29" s="81"/>
      <c r="B29" s="69"/>
      <c r="C29" s="69" t="s">
        <v>279</v>
      </c>
      <c r="D29" s="69"/>
      <c r="E29" s="14" t="s">
        <v>280</v>
      </c>
      <c r="F29" s="72" t="s">
        <v>260</v>
      </c>
      <c r="G29" s="77"/>
    </row>
    <row r="30" spans="1:7">
      <c r="A30" s="81"/>
      <c r="B30" s="69"/>
      <c r="C30" s="69"/>
      <c r="D30" s="69"/>
      <c r="E30" s="14" t="s">
        <v>281</v>
      </c>
      <c r="F30" s="72" t="s">
        <v>260</v>
      </c>
      <c r="G30" s="77"/>
    </row>
    <row r="31" spans="1:7">
      <c r="A31" s="81"/>
      <c r="B31" s="82" t="s">
        <v>282</v>
      </c>
      <c r="C31" s="80" t="s">
        <v>283</v>
      </c>
      <c r="D31" s="80"/>
      <c r="E31" s="10" t="s">
        <v>284</v>
      </c>
      <c r="F31" s="69" t="s">
        <v>260</v>
      </c>
      <c r="G31" s="69"/>
    </row>
    <row r="32" spans="1:7">
      <c r="A32" s="81"/>
      <c r="B32" s="82"/>
      <c r="C32" s="69" t="s">
        <v>285</v>
      </c>
      <c r="D32" s="69"/>
      <c r="E32" s="10" t="s">
        <v>286</v>
      </c>
      <c r="F32" s="69" t="s">
        <v>287</v>
      </c>
      <c r="G32" s="69"/>
    </row>
    <row r="33" spans="1:7" ht="22.5">
      <c r="A33" s="81"/>
      <c r="B33" s="83"/>
      <c r="C33" s="69" t="s">
        <v>288</v>
      </c>
      <c r="D33" s="69"/>
      <c r="E33" s="10" t="s">
        <v>289</v>
      </c>
      <c r="F33" s="69" t="s">
        <v>260</v>
      </c>
      <c r="G33" s="69"/>
    </row>
    <row r="34" spans="1:7">
      <c r="A34" s="85" t="s">
        <v>290</v>
      </c>
      <c r="B34" s="85"/>
      <c r="C34" s="85"/>
      <c r="D34" s="85"/>
      <c r="E34" s="85"/>
      <c r="F34" s="85"/>
      <c r="G34" s="86"/>
    </row>
    <row r="35" spans="1:7">
      <c r="A35" s="85"/>
      <c r="B35" s="85"/>
      <c r="C35" s="85"/>
      <c r="D35" s="85"/>
      <c r="E35" s="85"/>
      <c r="F35" s="85"/>
      <c r="G35" s="86"/>
    </row>
    <row r="36" spans="1:7">
      <c r="A36" s="85"/>
      <c r="B36" s="85"/>
      <c r="C36" s="85"/>
      <c r="D36" s="85"/>
      <c r="E36" s="85"/>
      <c r="F36" s="85"/>
      <c r="G36" s="86"/>
    </row>
  </sheetData>
  <mergeCells count="54">
    <mergeCell ref="A34:G36"/>
    <mergeCell ref="C32:D32"/>
    <mergeCell ref="F32:G32"/>
    <mergeCell ref="C33:D33"/>
    <mergeCell ref="F33:G33"/>
    <mergeCell ref="A4:A10"/>
    <mergeCell ref="A11:A16"/>
    <mergeCell ref="A17:A33"/>
    <mergeCell ref="B12:B14"/>
    <mergeCell ref="B18:B22"/>
    <mergeCell ref="B23:B30"/>
    <mergeCell ref="B31:B33"/>
    <mergeCell ref="E15:E16"/>
    <mergeCell ref="B15:D16"/>
    <mergeCell ref="C23:D26"/>
    <mergeCell ref="C27:D28"/>
    <mergeCell ref="C29:D30"/>
    <mergeCell ref="F28:G28"/>
    <mergeCell ref="F29:G29"/>
    <mergeCell ref="F30:G30"/>
    <mergeCell ref="C31:D31"/>
    <mergeCell ref="F31:G31"/>
    <mergeCell ref="F23:G23"/>
    <mergeCell ref="F24:G24"/>
    <mergeCell ref="F25:G25"/>
    <mergeCell ref="F26:G26"/>
    <mergeCell ref="F27:G27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B10:G10"/>
    <mergeCell ref="B11:D11"/>
    <mergeCell ref="C12:D12"/>
    <mergeCell ref="C13:D13"/>
    <mergeCell ref="C14:D14"/>
    <mergeCell ref="B5:G5"/>
    <mergeCell ref="B6:G6"/>
    <mergeCell ref="B7:G7"/>
    <mergeCell ref="B8:G8"/>
    <mergeCell ref="B9:G9"/>
    <mergeCell ref="A1:G1"/>
    <mergeCell ref="A2:G2"/>
    <mergeCell ref="A3:C3"/>
    <mergeCell ref="D3:G3"/>
    <mergeCell ref="B4:G4"/>
  </mergeCells>
  <phoneticPr fontId="22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C2" sqref="C2:D2"/>
    </sheetView>
  </sheetViews>
  <sheetFormatPr defaultColWidth="9" defaultRowHeight="13.5"/>
  <cols>
    <col min="2" max="2" width="7.875" customWidth="1"/>
    <col min="4" max="4" width="10.25" customWidth="1"/>
    <col min="6" max="6" width="25.75" customWidth="1"/>
  </cols>
  <sheetData>
    <row r="1" spans="1:7" ht="30" customHeight="1">
      <c r="A1" s="87" t="s">
        <v>291</v>
      </c>
      <c r="B1" s="67"/>
      <c r="C1" s="67"/>
      <c r="D1" s="67"/>
      <c r="E1" s="67"/>
      <c r="F1" s="67"/>
      <c r="G1" s="67"/>
    </row>
    <row r="2" spans="1:7" ht="33.950000000000003" customHeight="1">
      <c r="A2" s="85" t="s">
        <v>292</v>
      </c>
      <c r="B2" s="85"/>
      <c r="C2" s="85" t="s">
        <v>293</v>
      </c>
      <c r="D2" s="85"/>
      <c r="E2" s="1" t="s">
        <v>294</v>
      </c>
      <c r="F2" s="85" t="s">
        <v>295</v>
      </c>
      <c r="G2" s="85"/>
    </row>
    <row r="3" spans="1:7" ht="32.1" customHeight="1">
      <c r="A3" s="85" t="s">
        <v>296</v>
      </c>
      <c r="B3" s="85"/>
      <c r="C3" s="85" t="s">
        <v>297</v>
      </c>
      <c r="D3" s="85"/>
      <c r="E3" s="1" t="s">
        <v>298</v>
      </c>
      <c r="F3" s="85" t="s">
        <v>0</v>
      </c>
      <c r="G3" s="85"/>
    </row>
    <row r="4" spans="1:7" ht="20.100000000000001" customHeight="1">
      <c r="A4" s="74" t="s">
        <v>299</v>
      </c>
      <c r="B4" s="74"/>
      <c r="C4" s="88" t="s">
        <v>300</v>
      </c>
      <c r="D4" s="88"/>
      <c r="E4" s="89"/>
      <c r="F4" s="89"/>
      <c r="G4" s="89"/>
    </row>
    <row r="5" spans="1:7" ht="20.100000000000001" customHeight="1">
      <c r="A5" s="74"/>
      <c r="B5" s="74"/>
      <c r="C5" s="90" t="s">
        <v>301</v>
      </c>
      <c r="D5" s="90"/>
      <c r="E5" s="89" t="s">
        <v>302</v>
      </c>
      <c r="F5" s="89"/>
      <c r="G5" s="89"/>
    </row>
    <row r="6" spans="1:7" ht="20.100000000000001" customHeight="1">
      <c r="A6" s="74"/>
      <c r="B6" s="74"/>
      <c r="C6" s="90" t="s">
        <v>303</v>
      </c>
      <c r="D6" s="90"/>
      <c r="E6" s="89" t="s">
        <v>302</v>
      </c>
      <c r="F6" s="89"/>
      <c r="G6" s="89"/>
    </row>
    <row r="7" spans="1:7" ht="20.100000000000001" customHeight="1">
      <c r="A7" s="74" t="s">
        <v>304</v>
      </c>
      <c r="B7" s="91" t="s">
        <v>305</v>
      </c>
      <c r="C7" s="91"/>
      <c r="D7" s="91"/>
      <c r="E7" s="91"/>
      <c r="F7" s="91"/>
      <c r="G7" s="91"/>
    </row>
    <row r="8" spans="1:7" ht="48.95" customHeight="1">
      <c r="A8" s="74"/>
      <c r="B8" s="88" t="s">
        <v>306</v>
      </c>
      <c r="C8" s="88"/>
      <c r="D8" s="88"/>
      <c r="E8" s="88"/>
      <c r="F8" s="88"/>
      <c r="G8" s="88"/>
    </row>
    <row r="9" spans="1:7" ht="17.100000000000001" customHeight="1">
      <c r="A9" s="74" t="s">
        <v>307</v>
      </c>
      <c r="B9" s="2" t="s">
        <v>308</v>
      </c>
      <c r="C9" s="2" t="s">
        <v>309</v>
      </c>
      <c r="D9" s="91" t="s">
        <v>310</v>
      </c>
      <c r="E9" s="91"/>
      <c r="F9" s="91"/>
      <c r="G9" s="2" t="s">
        <v>311</v>
      </c>
    </row>
    <row r="10" spans="1:7" ht="17.100000000000001" customHeight="1">
      <c r="A10" s="74"/>
      <c r="B10" s="95" t="s">
        <v>312</v>
      </c>
      <c r="C10" s="2" t="s">
        <v>313</v>
      </c>
      <c r="D10" s="92" t="s">
        <v>314</v>
      </c>
      <c r="E10" s="93"/>
      <c r="F10" s="94"/>
      <c r="G10" s="2" t="s">
        <v>315</v>
      </c>
    </row>
    <row r="11" spans="1:7" ht="17.100000000000001" customHeight="1">
      <c r="A11" s="74"/>
      <c r="B11" s="96"/>
      <c r="C11" s="2" t="s">
        <v>316</v>
      </c>
      <c r="D11" s="92" t="s">
        <v>317</v>
      </c>
      <c r="E11" s="93"/>
      <c r="F11" s="94"/>
      <c r="G11" s="2"/>
    </row>
    <row r="12" spans="1:7" ht="17.100000000000001" customHeight="1">
      <c r="A12" s="74"/>
      <c r="B12" s="97"/>
      <c r="C12" s="2" t="s">
        <v>318</v>
      </c>
      <c r="D12" s="92" t="s">
        <v>317</v>
      </c>
      <c r="E12" s="93"/>
      <c r="F12" s="94"/>
      <c r="G12" s="2"/>
    </row>
    <row r="13" spans="1:7" ht="17.100000000000001" customHeight="1">
      <c r="A13" s="74"/>
      <c r="B13" s="74" t="s">
        <v>319</v>
      </c>
      <c r="C13" s="74" t="s">
        <v>320</v>
      </c>
      <c r="D13" s="90" t="s">
        <v>321</v>
      </c>
      <c r="E13" s="90"/>
      <c r="F13" s="90"/>
      <c r="G13" s="4" t="s">
        <v>322</v>
      </c>
    </row>
    <row r="14" spans="1:7" ht="17.100000000000001" customHeight="1">
      <c r="A14" s="74"/>
      <c r="B14" s="74"/>
      <c r="C14" s="74"/>
      <c r="D14" s="90" t="s">
        <v>323</v>
      </c>
      <c r="E14" s="90"/>
      <c r="F14" s="90"/>
      <c r="G14" s="4" t="s">
        <v>269</v>
      </c>
    </row>
    <row r="15" spans="1:7" ht="17.100000000000001" customHeight="1">
      <c r="A15" s="74"/>
      <c r="B15" s="74"/>
      <c r="C15" s="95" t="s">
        <v>324</v>
      </c>
      <c r="D15" s="90" t="s">
        <v>325</v>
      </c>
      <c r="E15" s="90"/>
      <c r="F15" s="90"/>
      <c r="G15" s="5">
        <v>1</v>
      </c>
    </row>
    <row r="16" spans="1:7" ht="17.100000000000001" customHeight="1">
      <c r="A16" s="74"/>
      <c r="B16" s="74"/>
      <c r="C16" s="96"/>
      <c r="D16" s="90" t="s">
        <v>326</v>
      </c>
      <c r="E16" s="90"/>
      <c r="F16" s="90"/>
      <c r="G16" s="6" t="s">
        <v>327</v>
      </c>
    </row>
    <row r="17" spans="1:7" ht="17.100000000000001" customHeight="1">
      <c r="A17" s="74"/>
      <c r="B17" s="74"/>
      <c r="C17" s="97"/>
      <c r="D17" s="90" t="s">
        <v>328</v>
      </c>
      <c r="E17" s="90"/>
      <c r="F17" s="90"/>
      <c r="G17" s="4" t="s">
        <v>329</v>
      </c>
    </row>
    <row r="18" spans="1:7" ht="17.100000000000001" customHeight="1">
      <c r="A18" s="74"/>
      <c r="B18" s="74"/>
      <c r="C18" s="74" t="s">
        <v>330</v>
      </c>
      <c r="D18" s="90" t="s">
        <v>331</v>
      </c>
      <c r="E18" s="90"/>
      <c r="F18" s="90"/>
      <c r="G18" s="4" t="s">
        <v>273</v>
      </c>
    </row>
    <row r="19" spans="1:7" ht="17.100000000000001" customHeight="1">
      <c r="A19" s="74"/>
      <c r="B19" s="74"/>
      <c r="C19" s="74"/>
      <c r="D19" s="90" t="s">
        <v>332</v>
      </c>
      <c r="E19" s="90"/>
      <c r="F19" s="90"/>
      <c r="G19" s="6" t="s">
        <v>333</v>
      </c>
    </row>
    <row r="20" spans="1:7" ht="17.100000000000001" customHeight="1">
      <c r="A20" s="74"/>
      <c r="B20" s="74" t="s">
        <v>334</v>
      </c>
      <c r="C20" s="74" t="s">
        <v>335</v>
      </c>
      <c r="D20" s="90" t="s">
        <v>317</v>
      </c>
      <c r="E20" s="90"/>
      <c r="F20" s="90"/>
      <c r="G20" s="6"/>
    </row>
    <row r="21" spans="1:7" ht="17.100000000000001" customHeight="1">
      <c r="A21" s="74"/>
      <c r="B21" s="74"/>
      <c r="C21" s="74"/>
      <c r="D21" s="90" t="s">
        <v>336</v>
      </c>
      <c r="E21" s="90"/>
      <c r="F21" s="90"/>
      <c r="G21" s="6"/>
    </row>
    <row r="22" spans="1:7" ht="26.1" customHeight="1">
      <c r="A22" s="74"/>
      <c r="B22" s="74"/>
      <c r="C22" s="74" t="s">
        <v>337</v>
      </c>
      <c r="D22" s="90" t="s">
        <v>338</v>
      </c>
      <c r="E22" s="90"/>
      <c r="F22" s="90"/>
      <c r="G22" s="7" t="s">
        <v>339</v>
      </c>
    </row>
    <row r="23" spans="1:7" ht="17.100000000000001" customHeight="1">
      <c r="A23" s="74"/>
      <c r="B23" s="74"/>
      <c r="C23" s="74"/>
      <c r="D23" s="90" t="s">
        <v>336</v>
      </c>
      <c r="E23" s="90"/>
      <c r="F23" s="90"/>
      <c r="G23" s="8"/>
    </row>
    <row r="24" spans="1:7" ht="17.100000000000001" customHeight="1">
      <c r="A24" s="74"/>
      <c r="B24" s="74"/>
      <c r="C24" s="74" t="s">
        <v>340</v>
      </c>
      <c r="D24" s="90" t="s">
        <v>317</v>
      </c>
      <c r="E24" s="90"/>
      <c r="F24" s="90"/>
      <c r="G24" s="9"/>
    </row>
    <row r="25" spans="1:7" ht="17.100000000000001" customHeight="1">
      <c r="A25" s="74"/>
      <c r="B25" s="74"/>
      <c r="C25" s="74"/>
      <c r="D25" s="90" t="s">
        <v>336</v>
      </c>
      <c r="E25" s="90"/>
      <c r="F25" s="90"/>
      <c r="G25" s="9"/>
    </row>
    <row r="26" spans="1:7" ht="30" customHeight="1">
      <c r="A26" s="74"/>
      <c r="B26" s="74"/>
      <c r="C26" s="74" t="s">
        <v>341</v>
      </c>
      <c r="D26" s="90" t="s">
        <v>342</v>
      </c>
      <c r="E26" s="90"/>
      <c r="F26" s="90"/>
      <c r="G26" s="2" t="s">
        <v>278</v>
      </c>
    </row>
    <row r="27" spans="1:7" ht="17.100000000000001" customHeight="1">
      <c r="A27" s="74"/>
      <c r="B27" s="74"/>
      <c r="C27" s="74"/>
      <c r="D27" s="90" t="s">
        <v>336</v>
      </c>
      <c r="E27" s="90"/>
      <c r="F27" s="90"/>
      <c r="G27" s="9"/>
    </row>
    <row r="28" spans="1:7" ht="17.100000000000001" customHeight="1">
      <c r="A28" s="74"/>
      <c r="B28" s="74" t="s">
        <v>343</v>
      </c>
      <c r="C28" s="74" t="s">
        <v>344</v>
      </c>
      <c r="D28" s="90" t="s">
        <v>345</v>
      </c>
      <c r="E28" s="90"/>
      <c r="F28" s="90"/>
      <c r="G28" s="4" t="s">
        <v>327</v>
      </c>
    </row>
    <row r="29" spans="1:7" ht="27" customHeight="1">
      <c r="A29" s="74"/>
      <c r="B29" s="74"/>
      <c r="C29" s="74"/>
      <c r="D29" s="90" t="s">
        <v>336</v>
      </c>
      <c r="E29" s="90"/>
      <c r="F29" s="90"/>
      <c r="G29" s="3"/>
    </row>
    <row r="30" spans="1:7" ht="29.1" customHeight="1">
      <c r="A30" s="85" t="s">
        <v>290</v>
      </c>
      <c r="B30" s="85"/>
      <c r="C30" s="85"/>
      <c r="D30" s="85"/>
      <c r="E30" s="85"/>
      <c r="F30" s="85"/>
      <c r="G30" s="86"/>
    </row>
    <row r="31" spans="1:7">
      <c r="A31" s="85"/>
      <c r="B31" s="85"/>
      <c r="C31" s="85"/>
      <c r="D31" s="85"/>
      <c r="E31" s="85"/>
      <c r="F31" s="85"/>
      <c r="G31" s="86"/>
    </row>
    <row r="32" spans="1:7">
      <c r="A32" s="85"/>
      <c r="B32" s="85"/>
      <c r="C32" s="85"/>
      <c r="D32" s="85"/>
      <c r="E32" s="85"/>
      <c r="F32" s="85"/>
      <c r="G32" s="86"/>
    </row>
    <row r="33" spans="1:7" ht="21" customHeight="1">
      <c r="A33" s="85"/>
      <c r="B33" s="85"/>
      <c r="C33" s="85"/>
      <c r="D33" s="85"/>
      <c r="E33" s="85"/>
      <c r="F33" s="85"/>
      <c r="G33" s="86"/>
    </row>
  </sheetData>
  <mergeCells count="52">
    <mergeCell ref="C28:C29"/>
    <mergeCell ref="A4:B6"/>
    <mergeCell ref="A30:G33"/>
    <mergeCell ref="D27:F27"/>
    <mergeCell ref="D28:F28"/>
    <mergeCell ref="D29:F29"/>
    <mergeCell ref="A7:A8"/>
    <mergeCell ref="A9:A29"/>
    <mergeCell ref="B10:B12"/>
    <mergeCell ref="B13:B19"/>
    <mergeCell ref="B20:B27"/>
    <mergeCell ref="B28:B29"/>
    <mergeCell ref="C13:C14"/>
    <mergeCell ref="C15:C17"/>
    <mergeCell ref="C18:C19"/>
    <mergeCell ref="C20:C21"/>
    <mergeCell ref="C22:C23"/>
    <mergeCell ref="C24:C25"/>
    <mergeCell ref="C26:C27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2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8"/>
  <sheetViews>
    <sheetView topLeftCell="A5" workbookViewId="0">
      <selection activeCell="B22" sqref="B22"/>
    </sheetView>
  </sheetViews>
  <sheetFormatPr defaultColWidth="9" defaultRowHeight="13.5"/>
  <cols>
    <col min="1" max="1" width="53.125" customWidth="1"/>
    <col min="2" max="2" width="28" customWidth="1"/>
  </cols>
  <sheetData>
    <row r="1" spans="1:2" ht="24.95" customHeight="1">
      <c r="A1" s="61" t="s">
        <v>54</v>
      </c>
      <c r="B1" s="61"/>
    </row>
    <row r="2" spans="1:2" ht="21.95" customHeight="1">
      <c r="A2" s="54"/>
      <c r="B2" t="s">
        <v>2</v>
      </c>
    </row>
    <row r="3" spans="1:2" ht="20.100000000000001" customHeight="1">
      <c r="A3" s="24" t="s">
        <v>5</v>
      </c>
      <c r="B3" s="24" t="s">
        <v>6</v>
      </c>
    </row>
    <row r="4" spans="1:2" ht="24" customHeight="1">
      <c r="A4" s="24" t="s">
        <v>55</v>
      </c>
      <c r="B4" s="24">
        <v>1</v>
      </c>
    </row>
    <row r="5" spans="1:2" ht="24" customHeight="1">
      <c r="A5" s="26" t="s">
        <v>56</v>
      </c>
      <c r="B5" s="48">
        <v>138.5091698</v>
      </c>
    </row>
    <row r="6" spans="1:2" ht="24" customHeight="1">
      <c r="A6" s="22" t="s">
        <v>57</v>
      </c>
      <c r="B6" s="48">
        <v>138.5091698</v>
      </c>
    </row>
    <row r="7" spans="1:2" ht="24" customHeight="1">
      <c r="A7" s="26" t="s">
        <v>58</v>
      </c>
      <c r="B7" s="27"/>
    </row>
    <row r="8" spans="1:2" ht="24" customHeight="1">
      <c r="A8" s="22" t="s">
        <v>59</v>
      </c>
      <c r="B8" s="27"/>
    </row>
    <row r="9" spans="1:2" ht="24" customHeight="1">
      <c r="A9" s="26" t="s">
        <v>60</v>
      </c>
      <c r="B9" s="27"/>
    </row>
    <row r="10" spans="1:2" ht="24" customHeight="1">
      <c r="A10" s="22" t="s">
        <v>59</v>
      </c>
      <c r="B10" s="27"/>
    </row>
    <row r="11" spans="1:2" ht="24" customHeight="1">
      <c r="A11" s="26" t="s">
        <v>61</v>
      </c>
      <c r="B11" s="27"/>
    </row>
    <row r="12" spans="1:2" ht="24" customHeight="1">
      <c r="A12" s="22" t="s">
        <v>59</v>
      </c>
      <c r="B12" s="27"/>
    </row>
    <row r="13" spans="1:2" ht="24" customHeight="1">
      <c r="A13" s="26" t="s">
        <v>62</v>
      </c>
      <c r="B13" s="27"/>
    </row>
    <row r="14" spans="1:2" ht="24" customHeight="1">
      <c r="A14" s="22" t="s">
        <v>59</v>
      </c>
      <c r="B14" s="27"/>
    </row>
    <row r="15" spans="1:2" ht="24" customHeight="1">
      <c r="A15" s="26" t="s">
        <v>63</v>
      </c>
      <c r="B15" s="27"/>
    </row>
    <row r="16" spans="1:2" ht="24" customHeight="1">
      <c r="A16" s="22" t="s">
        <v>59</v>
      </c>
      <c r="B16" s="27"/>
    </row>
    <row r="17" spans="1:2" ht="24" customHeight="1">
      <c r="A17" s="26" t="s">
        <v>64</v>
      </c>
      <c r="B17" s="27"/>
    </row>
    <row r="18" spans="1:2" ht="24" customHeight="1">
      <c r="A18" s="22" t="s">
        <v>59</v>
      </c>
      <c r="B18" s="27"/>
    </row>
    <row r="19" spans="1:2" ht="24" customHeight="1">
      <c r="A19" s="26" t="s">
        <v>65</v>
      </c>
      <c r="B19" s="27"/>
    </row>
    <row r="20" spans="1:2" ht="24" customHeight="1">
      <c r="A20" s="26" t="s">
        <v>66</v>
      </c>
      <c r="B20" s="27"/>
    </row>
    <row r="21" spans="1:2" ht="24" customHeight="1">
      <c r="A21" s="22" t="s">
        <v>59</v>
      </c>
      <c r="B21" s="27"/>
    </row>
    <row r="22" spans="1:2" ht="24" customHeight="1">
      <c r="A22" s="26" t="s">
        <v>67</v>
      </c>
      <c r="B22" s="25">
        <v>138.51</v>
      </c>
    </row>
    <row r="23" spans="1:2" ht="24" customHeight="1">
      <c r="A23" s="26" t="s">
        <v>68</v>
      </c>
      <c r="B23" s="27"/>
    </row>
    <row r="24" spans="1:2" ht="24" customHeight="1">
      <c r="A24" s="22" t="s">
        <v>59</v>
      </c>
      <c r="B24" s="27"/>
    </row>
    <row r="25" spans="1:2" ht="24" customHeight="1">
      <c r="A25" s="26" t="s">
        <v>69</v>
      </c>
      <c r="B25" s="27"/>
    </row>
    <row r="26" spans="1:2" ht="24" customHeight="1">
      <c r="A26" s="22" t="s">
        <v>59</v>
      </c>
      <c r="B26" s="27"/>
    </row>
    <row r="27" spans="1:2" ht="24" customHeight="1">
      <c r="A27" s="26" t="s">
        <v>70</v>
      </c>
      <c r="B27" s="48">
        <v>138.5091698</v>
      </c>
    </row>
    <row r="28" spans="1:2">
      <c r="A28" s="53" t="s">
        <v>71</v>
      </c>
    </row>
  </sheetData>
  <mergeCells count="1">
    <mergeCell ref="A1:B1"/>
  </mergeCells>
  <phoneticPr fontId="2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3"/>
  <sheetViews>
    <sheetView topLeftCell="A4" workbookViewId="0">
      <selection activeCell="B21" sqref="B21"/>
    </sheetView>
  </sheetViews>
  <sheetFormatPr defaultColWidth="9" defaultRowHeight="13.5"/>
  <cols>
    <col min="1" max="1" width="37.625" customWidth="1"/>
    <col min="2" max="5" width="11.75" customWidth="1"/>
  </cols>
  <sheetData>
    <row r="1" spans="1:5" ht="36.950000000000003" customHeight="1">
      <c r="A1" s="63" t="s">
        <v>72</v>
      </c>
      <c r="B1" s="63"/>
      <c r="C1" s="63"/>
      <c r="D1" s="63"/>
      <c r="E1" s="63"/>
    </row>
    <row r="2" spans="1:5" ht="24.95" customHeight="1">
      <c r="A2" s="16"/>
      <c r="B2" s="17"/>
      <c r="C2" s="17"/>
      <c r="D2" s="17"/>
      <c r="E2" s="17" t="s">
        <v>2</v>
      </c>
    </row>
    <row r="3" spans="1:5" ht="30" customHeight="1">
      <c r="A3" s="24" t="s">
        <v>73</v>
      </c>
      <c r="B3" s="24" t="s">
        <v>74</v>
      </c>
      <c r="C3" s="24" t="s">
        <v>75</v>
      </c>
      <c r="D3" s="24" t="s">
        <v>76</v>
      </c>
      <c r="E3" s="24" t="s">
        <v>77</v>
      </c>
    </row>
    <row r="4" spans="1:5" ht="30" customHeight="1">
      <c r="A4" s="24" t="s">
        <v>55</v>
      </c>
      <c r="B4" s="24">
        <v>1</v>
      </c>
      <c r="C4" s="24">
        <v>2</v>
      </c>
      <c r="D4" s="24">
        <v>3</v>
      </c>
      <c r="E4" s="24">
        <v>4</v>
      </c>
    </row>
    <row r="5" spans="1:5" ht="30" customHeight="1">
      <c r="A5" s="31" t="s">
        <v>78</v>
      </c>
      <c r="B5" s="36">
        <f t="shared" ref="B5:B20" si="0">SUM(C5:D5)</f>
        <v>138.50977979999999</v>
      </c>
      <c r="C5" s="36">
        <f>C6+C9+C15+C18</f>
        <v>137.50977979999999</v>
      </c>
      <c r="D5" s="36">
        <v>1</v>
      </c>
      <c r="E5" s="37"/>
    </row>
    <row r="6" spans="1:5" ht="30" customHeight="1">
      <c r="A6" s="20" t="s">
        <v>79</v>
      </c>
      <c r="B6" s="36">
        <f t="shared" si="0"/>
        <v>101.9773038</v>
      </c>
      <c r="C6" s="36">
        <v>100.9773038</v>
      </c>
      <c r="D6" s="36">
        <v>1</v>
      </c>
      <c r="E6" s="37"/>
    </row>
    <row r="7" spans="1:5" ht="30" customHeight="1">
      <c r="A7" s="20" t="s">
        <v>80</v>
      </c>
      <c r="B7" s="36">
        <f t="shared" si="0"/>
        <v>101.9773038</v>
      </c>
      <c r="C7" s="36">
        <v>100.9773038</v>
      </c>
      <c r="D7" s="36">
        <v>1</v>
      </c>
      <c r="E7" s="37"/>
    </row>
    <row r="8" spans="1:5" ht="30" customHeight="1">
      <c r="A8" s="20" t="s">
        <v>81</v>
      </c>
      <c r="B8" s="36">
        <f t="shared" si="0"/>
        <v>101.9773038</v>
      </c>
      <c r="C8" s="36">
        <v>100.9773038</v>
      </c>
      <c r="D8" s="36">
        <v>1</v>
      </c>
      <c r="E8" s="37"/>
    </row>
    <row r="9" spans="1:5" ht="30" customHeight="1">
      <c r="A9" s="20" t="s">
        <v>82</v>
      </c>
      <c r="B9" s="36">
        <f t="shared" si="0"/>
        <v>20.569710000000001</v>
      </c>
      <c r="C9" s="36">
        <f>C10+C13</f>
        <v>20.569710000000001</v>
      </c>
      <c r="D9" s="37"/>
      <c r="E9" s="37"/>
    </row>
    <row r="10" spans="1:5" ht="30" customHeight="1">
      <c r="A10" s="20" t="s">
        <v>83</v>
      </c>
      <c r="B10" s="36">
        <f t="shared" si="0"/>
        <v>18.609860000000001</v>
      </c>
      <c r="C10" s="36">
        <f>SUM(C11:C12)</f>
        <v>18.609860000000001</v>
      </c>
      <c r="D10" s="37"/>
      <c r="E10" s="37"/>
    </row>
    <row r="11" spans="1:5" ht="30" customHeight="1">
      <c r="A11" s="20" t="s">
        <v>84</v>
      </c>
      <c r="B11" s="36">
        <f t="shared" si="0"/>
        <v>12.43834</v>
      </c>
      <c r="C11" s="36">
        <v>12.43834</v>
      </c>
      <c r="D11" s="37"/>
      <c r="E11" s="37"/>
    </row>
    <row r="12" spans="1:5" ht="30" customHeight="1">
      <c r="A12" s="20" t="s">
        <v>85</v>
      </c>
      <c r="B12" s="36">
        <f t="shared" si="0"/>
        <v>6.1715200000000001</v>
      </c>
      <c r="C12" s="36">
        <v>6.1715200000000001</v>
      </c>
      <c r="D12" s="37"/>
      <c r="E12" s="37"/>
    </row>
    <row r="13" spans="1:5" ht="30" customHeight="1">
      <c r="A13" s="20" t="s">
        <v>86</v>
      </c>
      <c r="B13" s="36">
        <f t="shared" si="0"/>
        <v>1.9598500000000001</v>
      </c>
      <c r="C13" s="36">
        <v>1.9598500000000001</v>
      </c>
      <c r="D13" s="37"/>
      <c r="E13" s="37"/>
    </row>
    <row r="14" spans="1:5" ht="30" customHeight="1">
      <c r="A14" s="20" t="s">
        <v>87</v>
      </c>
      <c r="B14" s="36">
        <f t="shared" si="0"/>
        <v>1.9598500000000001</v>
      </c>
      <c r="C14" s="36">
        <v>1.9598500000000001</v>
      </c>
      <c r="D14" s="37"/>
      <c r="E14" s="37"/>
    </row>
    <row r="15" spans="1:5" ht="30" customHeight="1">
      <c r="A15" s="20" t="s">
        <v>88</v>
      </c>
      <c r="B15" s="36">
        <f t="shared" si="0"/>
        <v>6.7054859999999996</v>
      </c>
      <c r="C15" s="36">
        <v>6.7054859999999996</v>
      </c>
      <c r="D15" s="37"/>
      <c r="E15" s="41"/>
    </row>
    <row r="16" spans="1:5" ht="30" customHeight="1">
      <c r="A16" s="20" t="s">
        <v>89</v>
      </c>
      <c r="B16" s="36">
        <f t="shared" si="0"/>
        <v>6.7054859999999996</v>
      </c>
      <c r="C16" s="36">
        <v>6.7054859999999996</v>
      </c>
      <c r="D16" s="37"/>
      <c r="E16" s="37"/>
    </row>
    <row r="17" spans="1:23" ht="30" customHeight="1">
      <c r="A17" s="20" t="s">
        <v>90</v>
      </c>
      <c r="B17" s="36">
        <f t="shared" si="0"/>
        <v>6.7054859999999996</v>
      </c>
      <c r="C17" s="36">
        <v>6.7054859999999996</v>
      </c>
      <c r="D17" s="37"/>
      <c r="E17" s="37"/>
    </row>
    <row r="18" spans="1:23" ht="30" customHeight="1">
      <c r="A18" s="20" t="s">
        <v>91</v>
      </c>
      <c r="B18" s="36">
        <f t="shared" si="0"/>
        <v>9.2572799999999997</v>
      </c>
      <c r="C18" s="36">
        <v>9.2572799999999997</v>
      </c>
      <c r="D18" s="37"/>
      <c r="E18" s="41"/>
    </row>
    <row r="19" spans="1:23" ht="30" customHeight="1">
      <c r="A19" s="101" t="s">
        <v>346</v>
      </c>
      <c r="B19" s="36">
        <f t="shared" ref="B19" si="1">SUM(C19:D19)</f>
        <v>9.2572799999999997</v>
      </c>
      <c r="C19" s="36">
        <v>9.2572799999999997</v>
      </c>
      <c r="D19" s="99"/>
      <c r="E19" s="100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</row>
    <row r="20" spans="1:23" ht="30" customHeight="1">
      <c r="A20" s="20" t="s">
        <v>92</v>
      </c>
      <c r="B20" s="36">
        <f t="shared" si="0"/>
        <v>9.2572799999999997</v>
      </c>
      <c r="C20" s="36">
        <v>9.2572799999999997</v>
      </c>
      <c r="D20" s="41"/>
      <c r="E20" s="41"/>
    </row>
    <row r="21" spans="1:23" ht="24.95" customHeight="1">
      <c r="A21" s="33"/>
      <c r="B21" s="41"/>
      <c r="C21" s="41"/>
      <c r="D21" s="41"/>
      <c r="E21" s="41"/>
    </row>
    <row r="22" spans="1:23" ht="24.95" customHeight="1">
      <c r="A22" s="31"/>
      <c r="B22" s="37"/>
      <c r="C22" s="37"/>
      <c r="D22" s="37"/>
      <c r="E22" s="37"/>
    </row>
    <row r="23" spans="1:23">
      <c r="A23" s="34" t="s">
        <v>93</v>
      </c>
    </row>
  </sheetData>
  <mergeCells count="1">
    <mergeCell ref="A1:E1"/>
  </mergeCells>
  <phoneticPr fontId="22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topLeftCell="A11" workbookViewId="0">
      <selection activeCell="I34" sqref="I34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4" customHeight="1">
      <c r="A1" s="63" t="s">
        <v>94</v>
      </c>
      <c r="B1" s="63"/>
      <c r="C1" s="63"/>
      <c r="D1" s="63"/>
    </row>
    <row r="2" spans="1:4" ht="18" customHeight="1">
      <c r="A2" s="16"/>
      <c r="B2" s="17"/>
      <c r="C2" s="17"/>
      <c r="D2" s="17" t="s">
        <v>2</v>
      </c>
    </row>
    <row r="3" spans="1:4" ht="18" customHeight="1">
      <c r="A3" s="62" t="s">
        <v>95</v>
      </c>
      <c r="B3" s="62"/>
      <c r="C3" s="62" t="s">
        <v>96</v>
      </c>
      <c r="D3" s="62"/>
    </row>
    <row r="4" spans="1:4" ht="18" customHeight="1">
      <c r="A4" s="24" t="s">
        <v>5</v>
      </c>
      <c r="B4" s="24" t="s">
        <v>6</v>
      </c>
      <c r="C4" s="24" t="s">
        <v>5</v>
      </c>
      <c r="D4" s="24" t="s">
        <v>97</v>
      </c>
    </row>
    <row r="5" spans="1:4" ht="18" customHeight="1">
      <c r="A5" s="47" t="s">
        <v>98</v>
      </c>
      <c r="B5" s="48">
        <v>138.5091698</v>
      </c>
      <c r="C5" s="47" t="s">
        <v>99</v>
      </c>
      <c r="D5" s="48">
        <v>138.5091698</v>
      </c>
    </row>
    <row r="6" spans="1:4" ht="18" customHeight="1">
      <c r="A6" s="47" t="s">
        <v>100</v>
      </c>
      <c r="B6" s="49">
        <v>138.5091698</v>
      </c>
      <c r="C6" s="47" t="s">
        <v>101</v>
      </c>
      <c r="D6" s="32"/>
    </row>
    <row r="7" spans="1:4" ht="18" customHeight="1">
      <c r="A7" s="47" t="s">
        <v>102</v>
      </c>
      <c r="B7" s="32"/>
      <c r="C7" s="47" t="s">
        <v>103</v>
      </c>
      <c r="D7" s="32"/>
    </row>
    <row r="8" spans="1:4" ht="18" customHeight="1">
      <c r="A8" s="47" t="s">
        <v>104</v>
      </c>
      <c r="B8" s="32"/>
      <c r="C8" s="47" t="s">
        <v>105</v>
      </c>
      <c r="D8" s="32"/>
    </row>
    <row r="9" spans="1:4" ht="18" customHeight="1">
      <c r="A9" s="47"/>
      <c r="B9" s="50"/>
      <c r="C9" s="47" t="s">
        <v>106</v>
      </c>
      <c r="D9" s="32"/>
    </row>
    <row r="10" spans="1:4" ht="18" customHeight="1">
      <c r="A10" s="47"/>
      <c r="B10" s="50"/>
      <c r="C10" s="47" t="s">
        <v>107</v>
      </c>
      <c r="D10" s="32"/>
    </row>
    <row r="11" spans="1:4" ht="18" customHeight="1">
      <c r="A11" s="47"/>
      <c r="B11" s="50"/>
      <c r="C11" s="47" t="s">
        <v>108</v>
      </c>
      <c r="D11" s="32"/>
    </row>
    <row r="12" spans="1:4" ht="18" customHeight="1">
      <c r="A12" s="51"/>
      <c r="B12" s="52"/>
      <c r="C12" s="47" t="s">
        <v>109</v>
      </c>
      <c r="D12" s="49">
        <v>101.97669380000001</v>
      </c>
    </row>
    <row r="13" spans="1:4" ht="18" customHeight="1">
      <c r="A13" s="51"/>
      <c r="B13" s="52"/>
      <c r="C13" s="47" t="s">
        <v>110</v>
      </c>
      <c r="D13" s="49">
        <v>20.569710000000001</v>
      </c>
    </row>
    <row r="14" spans="1:4" ht="18" customHeight="1">
      <c r="A14" s="51"/>
      <c r="B14" s="52"/>
      <c r="C14" s="47" t="s">
        <v>111</v>
      </c>
      <c r="D14" s="49"/>
    </row>
    <row r="15" spans="1:4" ht="18" customHeight="1">
      <c r="A15" s="51"/>
      <c r="B15" s="52"/>
      <c r="C15" s="47" t="s">
        <v>112</v>
      </c>
      <c r="D15" s="49">
        <v>6.7054859999999996</v>
      </c>
    </row>
    <row r="16" spans="1:4" ht="18" customHeight="1">
      <c r="A16" s="51"/>
      <c r="B16" s="52"/>
      <c r="C16" s="47" t="s">
        <v>113</v>
      </c>
      <c r="D16" s="49"/>
    </row>
    <row r="17" spans="1:4" ht="18" customHeight="1">
      <c r="A17" s="51"/>
      <c r="B17" s="52"/>
      <c r="C17" s="47" t="s">
        <v>114</v>
      </c>
      <c r="D17" s="49"/>
    </row>
    <row r="18" spans="1:4" ht="18" customHeight="1">
      <c r="A18" s="51"/>
      <c r="B18" s="52"/>
      <c r="C18" s="47" t="s">
        <v>115</v>
      </c>
      <c r="D18" s="49"/>
    </row>
    <row r="19" spans="1:4" ht="18" customHeight="1">
      <c r="A19" s="51"/>
      <c r="B19" s="52"/>
      <c r="C19" s="47" t="s">
        <v>116</v>
      </c>
      <c r="D19" s="49"/>
    </row>
    <row r="20" spans="1:4" ht="18" customHeight="1">
      <c r="A20" s="51"/>
      <c r="B20" s="52"/>
      <c r="C20" s="47" t="s">
        <v>117</v>
      </c>
      <c r="D20" s="49"/>
    </row>
    <row r="21" spans="1:4" ht="18" customHeight="1">
      <c r="A21" s="51"/>
      <c r="B21" s="52"/>
      <c r="C21" s="47" t="s">
        <v>118</v>
      </c>
      <c r="D21" s="49"/>
    </row>
    <row r="22" spans="1:4" ht="18" customHeight="1">
      <c r="A22" s="51"/>
      <c r="B22" s="52"/>
      <c r="C22" s="47" t="s">
        <v>119</v>
      </c>
      <c r="D22" s="49"/>
    </row>
    <row r="23" spans="1:4" ht="18" customHeight="1">
      <c r="A23" s="51"/>
      <c r="B23" s="52"/>
      <c r="C23" s="47" t="s">
        <v>120</v>
      </c>
      <c r="D23" s="49"/>
    </row>
    <row r="24" spans="1:4" ht="18" customHeight="1">
      <c r="A24" s="51"/>
      <c r="B24" s="52"/>
      <c r="C24" s="47" t="s">
        <v>121</v>
      </c>
      <c r="D24" s="49"/>
    </row>
    <row r="25" spans="1:4" ht="18" customHeight="1">
      <c r="A25" s="51"/>
      <c r="B25" s="52"/>
      <c r="C25" s="47" t="s">
        <v>122</v>
      </c>
      <c r="D25" s="49">
        <v>9.2572799999999997</v>
      </c>
    </row>
    <row r="26" spans="1:4" ht="18" customHeight="1">
      <c r="A26" s="51"/>
      <c r="B26" s="52"/>
      <c r="C26" s="47" t="s">
        <v>123</v>
      </c>
      <c r="D26" s="32"/>
    </row>
    <row r="27" spans="1:4" ht="18" customHeight="1">
      <c r="A27" s="51"/>
      <c r="B27" s="52"/>
      <c r="C27" s="47" t="s">
        <v>124</v>
      </c>
      <c r="D27" s="32"/>
    </row>
    <row r="28" spans="1:4" ht="18" customHeight="1">
      <c r="A28" s="51"/>
      <c r="B28" s="52"/>
      <c r="C28" s="47" t="s">
        <v>125</v>
      </c>
      <c r="D28" s="32"/>
    </row>
    <row r="29" spans="1:4" ht="18" customHeight="1">
      <c r="A29" s="51"/>
      <c r="B29" s="52"/>
      <c r="C29" s="47" t="s">
        <v>126</v>
      </c>
      <c r="D29" s="32"/>
    </row>
    <row r="30" spans="1:4" ht="18" customHeight="1">
      <c r="A30" s="51"/>
      <c r="B30" s="52"/>
      <c r="C30" s="47" t="s">
        <v>127</v>
      </c>
      <c r="D30" s="32"/>
    </row>
    <row r="31" spans="1:4" ht="18" customHeight="1">
      <c r="A31" s="51"/>
      <c r="B31" s="52"/>
      <c r="C31" s="47" t="s">
        <v>128</v>
      </c>
      <c r="D31" s="32"/>
    </row>
    <row r="32" spans="1:4" ht="18" customHeight="1">
      <c r="A32" s="51"/>
      <c r="B32" s="52"/>
      <c r="C32" s="47" t="s">
        <v>129</v>
      </c>
      <c r="D32" s="32"/>
    </row>
    <row r="33" spans="1:4" ht="18" customHeight="1">
      <c r="A33" s="51"/>
      <c r="B33" s="52"/>
      <c r="C33" s="47" t="s">
        <v>130</v>
      </c>
      <c r="D33" s="32"/>
    </row>
    <row r="34" spans="1:4" ht="18" customHeight="1">
      <c r="A34" s="51"/>
      <c r="B34" s="52"/>
      <c r="C34" s="47" t="s">
        <v>131</v>
      </c>
      <c r="D34" s="32"/>
    </row>
    <row r="35" spans="1:4" ht="18" customHeight="1">
      <c r="A35" s="51"/>
      <c r="B35" s="52"/>
      <c r="C35" s="47"/>
      <c r="D35" s="32"/>
    </row>
    <row r="36" spans="1:4" ht="18" customHeight="1">
      <c r="A36" s="24" t="s">
        <v>132</v>
      </c>
      <c r="B36" s="48">
        <v>138.5091698</v>
      </c>
      <c r="C36" s="24" t="s">
        <v>133</v>
      </c>
      <c r="D36" s="48">
        <v>138.5091698</v>
      </c>
    </row>
    <row r="37" spans="1:4" ht="18" customHeight="1">
      <c r="A37" s="53" t="s">
        <v>71</v>
      </c>
    </row>
    <row r="38" spans="1:4">
      <c r="A38" s="35" t="s">
        <v>134</v>
      </c>
    </row>
  </sheetData>
  <mergeCells count="3">
    <mergeCell ref="A1:D1"/>
    <mergeCell ref="A3:B3"/>
    <mergeCell ref="C3:D3"/>
  </mergeCells>
  <phoneticPr fontId="2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B3" sqref="B3:B4"/>
    </sheetView>
  </sheetViews>
  <sheetFormatPr defaultColWidth="9" defaultRowHeight="13.5"/>
  <cols>
    <col min="1" max="1" width="11.125" customWidth="1"/>
    <col min="2" max="11" width="11.375" customWidth="1"/>
  </cols>
  <sheetData>
    <row r="1" spans="1:11" ht="48" customHeight="1">
      <c r="A1" s="63" t="s">
        <v>135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6.1" customHeight="1">
      <c r="A2" s="16"/>
      <c r="B2" s="17"/>
      <c r="C2" s="17"/>
      <c r="D2" s="17"/>
      <c r="E2" s="17"/>
      <c r="F2" s="17"/>
      <c r="G2" s="17"/>
      <c r="H2" s="17"/>
      <c r="I2" s="17"/>
      <c r="J2" s="17" t="s">
        <v>2</v>
      </c>
    </row>
    <row r="3" spans="1:11" ht="24.95" customHeight="1">
      <c r="A3" s="62" t="s">
        <v>136</v>
      </c>
      <c r="B3" s="62" t="s">
        <v>137</v>
      </c>
      <c r="C3" s="62" t="s">
        <v>138</v>
      </c>
      <c r="D3" s="62"/>
      <c r="E3" s="62"/>
      <c r="F3" s="62" t="s">
        <v>139</v>
      </c>
      <c r="G3" s="62"/>
      <c r="H3" s="62"/>
      <c r="I3" s="62" t="s">
        <v>140</v>
      </c>
      <c r="J3" s="62"/>
      <c r="K3" s="62"/>
    </row>
    <row r="4" spans="1:11" ht="20.100000000000001" customHeight="1">
      <c r="A4" s="62"/>
      <c r="B4" s="62"/>
      <c r="C4" s="24" t="s">
        <v>97</v>
      </c>
      <c r="D4" s="24" t="s">
        <v>75</v>
      </c>
      <c r="E4" s="24" t="s">
        <v>76</v>
      </c>
      <c r="F4" s="24" t="s">
        <v>97</v>
      </c>
      <c r="G4" s="24" t="s">
        <v>75</v>
      </c>
      <c r="H4" s="24" t="s">
        <v>76</v>
      </c>
      <c r="I4" s="24" t="s">
        <v>97</v>
      </c>
      <c r="J4" s="24" t="s">
        <v>75</v>
      </c>
      <c r="K4" s="24" t="s">
        <v>76</v>
      </c>
    </row>
    <row r="5" spans="1:11" ht="27" customHeight="1">
      <c r="A5" s="44" t="s">
        <v>141</v>
      </c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6">
        <v>10</v>
      </c>
    </row>
    <row r="6" spans="1:11" ht="27" customHeight="1">
      <c r="A6" s="31" t="s">
        <v>78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27" customHeight="1">
      <c r="A7" s="33" t="s">
        <v>0</v>
      </c>
      <c r="B7" s="45">
        <v>138.5091698</v>
      </c>
      <c r="C7" s="45">
        <f>SUM(D7:E7)</f>
        <v>138.5091698</v>
      </c>
      <c r="D7" s="45">
        <v>137.5091698</v>
      </c>
      <c r="E7" s="41">
        <v>1</v>
      </c>
      <c r="F7" s="41"/>
      <c r="G7" s="41"/>
      <c r="H7" s="41"/>
      <c r="I7" s="41"/>
      <c r="J7" s="41"/>
      <c r="K7" s="41"/>
    </row>
    <row r="8" spans="1:11" ht="27" customHeight="1">
      <c r="A8" s="33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27" customHeight="1">
      <c r="A9" s="33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27" customHeight="1">
      <c r="A10" s="33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27" customHeight="1">
      <c r="A11" s="33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27" customHeight="1">
      <c r="A12" s="33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27" customHeight="1">
      <c r="A13" s="33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27" customHeight="1">
      <c r="A14" s="33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27" customHeight="1">
      <c r="A15" s="33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24" customHeight="1">
      <c r="A16" s="34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honeticPr fontId="22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14" sqref="D14"/>
    </sheetView>
  </sheetViews>
  <sheetFormatPr defaultColWidth="9" defaultRowHeight="13.5"/>
  <cols>
    <col min="1" max="1" width="10.875" customWidth="1"/>
    <col min="2" max="2" width="31.125" customWidth="1"/>
    <col min="3" max="5" width="12" customWidth="1"/>
  </cols>
  <sheetData>
    <row r="1" spans="1:5" ht="36" customHeight="1">
      <c r="A1" s="63" t="s">
        <v>142</v>
      </c>
      <c r="B1" s="63"/>
      <c r="C1" s="63"/>
      <c r="D1" s="63"/>
      <c r="E1" s="63"/>
    </row>
    <row r="2" spans="1:5">
      <c r="A2" s="16"/>
      <c r="B2" s="17"/>
      <c r="C2" s="17"/>
      <c r="D2" s="17"/>
      <c r="E2" s="17" t="s">
        <v>2</v>
      </c>
    </row>
    <row r="3" spans="1:5" ht="21.95" customHeight="1">
      <c r="A3" s="62" t="s">
        <v>73</v>
      </c>
      <c r="B3" s="62"/>
      <c r="C3" s="62" t="s">
        <v>138</v>
      </c>
      <c r="D3" s="62"/>
      <c r="E3" s="62"/>
    </row>
    <row r="4" spans="1:5" ht="21.95" customHeight="1">
      <c r="A4" s="24" t="s">
        <v>143</v>
      </c>
      <c r="B4" s="24" t="s">
        <v>144</v>
      </c>
      <c r="C4" s="24" t="s">
        <v>97</v>
      </c>
      <c r="D4" s="24" t="s">
        <v>75</v>
      </c>
      <c r="E4" s="24" t="s">
        <v>76</v>
      </c>
    </row>
    <row r="5" spans="1:5" ht="21.95" customHeight="1">
      <c r="A5" s="24" t="s">
        <v>55</v>
      </c>
      <c r="B5" s="24" t="s">
        <v>55</v>
      </c>
      <c r="C5" s="24">
        <v>1</v>
      </c>
      <c r="D5" s="24">
        <v>2</v>
      </c>
      <c r="E5" s="24">
        <v>3</v>
      </c>
    </row>
    <row r="6" spans="1:5" ht="21.95" customHeight="1">
      <c r="A6" s="42" t="s">
        <v>145</v>
      </c>
      <c r="B6" s="42" t="s">
        <v>78</v>
      </c>
      <c r="C6" s="36">
        <f>SUM(D6:E6)</f>
        <v>138.50977980000002</v>
      </c>
      <c r="D6" s="36">
        <f>D7+D10+D16+D19</f>
        <v>137.50977980000002</v>
      </c>
      <c r="E6" s="36">
        <v>1</v>
      </c>
    </row>
    <row r="7" spans="1:5" ht="21.95" customHeight="1">
      <c r="A7" s="20">
        <v>207</v>
      </c>
      <c r="B7" s="20" t="s">
        <v>146</v>
      </c>
      <c r="C7" s="36">
        <f t="shared" ref="C7:C19" si="0">SUM(D7:E7)</f>
        <v>101.9773038</v>
      </c>
      <c r="D7" s="36">
        <v>100.9773038</v>
      </c>
      <c r="E7" s="36">
        <v>1</v>
      </c>
    </row>
    <row r="8" spans="1:5" ht="21.95" customHeight="1">
      <c r="A8" s="20">
        <v>20701</v>
      </c>
      <c r="B8" s="20" t="s">
        <v>147</v>
      </c>
      <c r="C8" s="36">
        <f t="shared" si="0"/>
        <v>101.9773038</v>
      </c>
      <c r="D8" s="36">
        <v>100.9773038</v>
      </c>
      <c r="E8" s="36">
        <v>1</v>
      </c>
    </row>
    <row r="9" spans="1:5" ht="21.95" customHeight="1">
      <c r="A9" s="20">
        <v>2070109</v>
      </c>
      <c r="B9" s="20" t="s">
        <v>148</v>
      </c>
      <c r="C9" s="36">
        <f t="shared" si="0"/>
        <v>101.9773038</v>
      </c>
      <c r="D9" s="36">
        <v>100.9773038</v>
      </c>
      <c r="E9" s="36">
        <v>1</v>
      </c>
    </row>
    <row r="10" spans="1:5" ht="21.95" customHeight="1">
      <c r="A10" s="20">
        <v>208</v>
      </c>
      <c r="B10" s="20" t="s">
        <v>149</v>
      </c>
      <c r="C10" s="36">
        <f t="shared" si="0"/>
        <v>20.569710000000001</v>
      </c>
      <c r="D10" s="36">
        <f>D11+D14</f>
        <v>20.569710000000001</v>
      </c>
      <c r="E10" s="37"/>
    </row>
    <row r="11" spans="1:5" ht="21.95" customHeight="1">
      <c r="A11" s="20">
        <v>20805</v>
      </c>
      <c r="B11" s="20" t="s">
        <v>150</v>
      </c>
      <c r="C11" s="36">
        <f t="shared" si="0"/>
        <v>18.609860000000001</v>
      </c>
      <c r="D11" s="36">
        <f>SUM(D12:D13)</f>
        <v>18.609860000000001</v>
      </c>
      <c r="E11" s="37"/>
    </row>
    <row r="12" spans="1:5" ht="21.95" customHeight="1">
      <c r="A12" s="20">
        <v>2080505</v>
      </c>
      <c r="B12" s="20" t="s">
        <v>151</v>
      </c>
      <c r="C12" s="36">
        <f t="shared" si="0"/>
        <v>12.43834</v>
      </c>
      <c r="D12" s="36">
        <v>12.43834</v>
      </c>
      <c r="E12" s="37"/>
    </row>
    <row r="13" spans="1:5" ht="21.95" customHeight="1">
      <c r="A13" s="20">
        <v>2080506</v>
      </c>
      <c r="B13" s="20" t="s">
        <v>152</v>
      </c>
      <c r="C13" s="36">
        <f t="shared" si="0"/>
        <v>6.1715200000000001</v>
      </c>
      <c r="D13" s="36">
        <v>6.1715200000000001</v>
      </c>
      <c r="E13" s="37"/>
    </row>
    <row r="14" spans="1:5" ht="21.95" customHeight="1">
      <c r="A14" s="20">
        <v>20899</v>
      </c>
      <c r="B14" s="20" t="s">
        <v>153</v>
      </c>
      <c r="C14" s="36">
        <f t="shared" si="0"/>
        <v>1.9598500000000001</v>
      </c>
      <c r="D14" s="36">
        <v>1.9598500000000001</v>
      </c>
      <c r="E14" s="37"/>
    </row>
    <row r="15" spans="1:5" ht="21.95" customHeight="1">
      <c r="A15" s="20">
        <v>2089999</v>
      </c>
      <c r="B15" s="20" t="s">
        <v>153</v>
      </c>
      <c r="C15" s="36">
        <f t="shared" si="0"/>
        <v>1.9598500000000001</v>
      </c>
      <c r="D15" s="36">
        <v>1.9598500000000001</v>
      </c>
      <c r="E15" s="37"/>
    </row>
    <row r="16" spans="1:5" ht="21.95" customHeight="1">
      <c r="A16" s="20">
        <v>210</v>
      </c>
      <c r="B16" s="20" t="s">
        <v>154</v>
      </c>
      <c r="C16" s="36">
        <f t="shared" si="0"/>
        <v>6.7054859999999996</v>
      </c>
      <c r="D16" s="36">
        <v>6.7054859999999996</v>
      </c>
      <c r="E16" s="37"/>
    </row>
    <row r="17" spans="1:5" ht="21.95" customHeight="1">
      <c r="A17" s="20">
        <v>21011</v>
      </c>
      <c r="B17" s="20" t="s">
        <v>155</v>
      </c>
      <c r="C17" s="36">
        <f t="shared" si="0"/>
        <v>6.7054859999999996</v>
      </c>
      <c r="D17" s="36">
        <v>6.7054859999999996</v>
      </c>
      <c r="E17" s="37"/>
    </row>
    <row r="18" spans="1:5" ht="21.95" customHeight="1">
      <c r="A18" s="20">
        <v>2101102</v>
      </c>
      <c r="B18" s="20" t="s">
        <v>156</v>
      </c>
      <c r="C18" s="36">
        <f t="shared" si="0"/>
        <v>6.7054859999999996</v>
      </c>
      <c r="D18" s="36">
        <v>6.7054859999999996</v>
      </c>
      <c r="E18" s="37"/>
    </row>
    <row r="19" spans="1:5" ht="21.95" customHeight="1">
      <c r="A19" s="20">
        <v>221</v>
      </c>
      <c r="B19" s="20" t="s">
        <v>157</v>
      </c>
      <c r="C19" s="36">
        <f t="shared" si="0"/>
        <v>9.2572799999999997</v>
      </c>
      <c r="D19" s="36">
        <v>9.2572799999999997</v>
      </c>
      <c r="E19" s="37"/>
    </row>
    <row r="20" spans="1:5" ht="21.95" customHeight="1">
      <c r="A20" s="103" t="s">
        <v>347</v>
      </c>
      <c r="B20" s="103" t="s">
        <v>348</v>
      </c>
      <c r="C20" s="36">
        <f t="shared" ref="C20" si="1">SUM(D20:E20)</f>
        <v>9.2572799999999997</v>
      </c>
      <c r="D20" s="36">
        <v>9.2572799999999997</v>
      </c>
      <c r="E20" s="102"/>
    </row>
    <row r="21" spans="1:5" ht="21.95" customHeight="1">
      <c r="A21" s="20">
        <v>2210201</v>
      </c>
      <c r="B21" s="20" t="s">
        <v>158</v>
      </c>
      <c r="C21" s="36">
        <f>SUM(D21:E21)</f>
        <v>9.2572799999999997</v>
      </c>
      <c r="D21" s="36">
        <v>9.2572799999999997</v>
      </c>
      <c r="E21" s="41"/>
    </row>
    <row r="22" spans="1:5" ht="21.95" customHeight="1">
      <c r="A22" s="42"/>
      <c r="B22" s="42"/>
      <c r="C22" s="37"/>
      <c r="D22" s="37"/>
      <c r="E22" s="37"/>
    </row>
    <row r="23" spans="1:5" ht="21.95" customHeight="1">
      <c r="A23" s="43"/>
      <c r="B23" s="43"/>
      <c r="C23" s="41"/>
      <c r="D23" s="41"/>
      <c r="E23" s="41"/>
    </row>
    <row r="24" spans="1:5" ht="21.95" customHeight="1">
      <c r="A24" s="42"/>
      <c r="B24" s="42"/>
      <c r="C24" s="37"/>
      <c r="D24" s="37"/>
      <c r="E24" s="37"/>
    </row>
    <row r="25" spans="1:5" ht="21.95" customHeight="1">
      <c r="A25" s="42"/>
      <c r="B25" s="42"/>
      <c r="C25" s="37"/>
      <c r="D25" s="37"/>
      <c r="E25" s="37"/>
    </row>
    <row r="26" spans="1:5" ht="21.95" customHeight="1">
      <c r="A26" s="43"/>
      <c r="B26" s="43"/>
      <c r="C26" s="41"/>
      <c r="D26" s="41"/>
      <c r="E26" s="41"/>
    </row>
    <row r="27" spans="1:5" ht="21.95" customHeight="1">
      <c r="A27" s="34" t="s">
        <v>93</v>
      </c>
    </row>
    <row r="28" spans="1:5">
      <c r="A28" s="35" t="s">
        <v>134</v>
      </c>
    </row>
    <row r="29" spans="1:5">
      <c r="A29" s="35" t="s">
        <v>134</v>
      </c>
    </row>
  </sheetData>
  <mergeCells count="3">
    <mergeCell ref="A1:E1"/>
    <mergeCell ref="A3:B3"/>
    <mergeCell ref="C3:E3"/>
  </mergeCells>
  <phoneticPr fontId="22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B27" sqref="B27"/>
    </sheetView>
  </sheetViews>
  <sheetFormatPr defaultColWidth="9" defaultRowHeight="13.5"/>
  <cols>
    <col min="1" max="1" width="17.75" customWidth="1"/>
    <col min="2" max="2" width="25.75" customWidth="1"/>
    <col min="3" max="3" width="12.625" customWidth="1"/>
    <col min="4" max="4" width="13.125" customWidth="1"/>
    <col min="5" max="5" width="13.625" customWidth="1"/>
  </cols>
  <sheetData>
    <row r="1" spans="1:5" ht="20.25">
      <c r="A1" s="63" t="s">
        <v>159</v>
      </c>
      <c r="B1" s="63"/>
      <c r="C1" s="63"/>
      <c r="D1" s="63"/>
      <c r="E1" s="63"/>
    </row>
    <row r="2" spans="1:5">
      <c r="A2" s="16"/>
      <c r="B2" s="17"/>
      <c r="C2" s="17"/>
      <c r="D2" s="17"/>
      <c r="E2" s="17" t="s">
        <v>2</v>
      </c>
    </row>
    <row r="3" spans="1:5" ht="21" customHeight="1">
      <c r="A3" s="62" t="s">
        <v>160</v>
      </c>
      <c r="B3" s="62"/>
      <c r="C3" s="62" t="s">
        <v>161</v>
      </c>
      <c r="D3" s="62"/>
      <c r="E3" s="62"/>
    </row>
    <row r="4" spans="1:5" ht="18" customHeight="1">
      <c r="A4" s="24" t="s">
        <v>143</v>
      </c>
      <c r="B4" s="24" t="s">
        <v>144</v>
      </c>
      <c r="C4" s="24" t="s">
        <v>97</v>
      </c>
      <c r="D4" s="24" t="s">
        <v>162</v>
      </c>
      <c r="E4" s="24" t="s">
        <v>163</v>
      </c>
    </row>
    <row r="5" spans="1:5" ht="20.100000000000001" customHeight="1">
      <c r="A5" s="24" t="s">
        <v>55</v>
      </c>
      <c r="B5" s="24" t="s">
        <v>55</v>
      </c>
      <c r="C5" s="24">
        <v>1</v>
      </c>
      <c r="D5" s="24">
        <v>2</v>
      </c>
      <c r="E5" s="24">
        <v>3</v>
      </c>
    </row>
    <row r="6" spans="1:5" ht="20.100000000000001" customHeight="1">
      <c r="A6" s="31" t="s">
        <v>145</v>
      </c>
      <c r="B6" s="31" t="s">
        <v>78</v>
      </c>
      <c r="C6" s="36">
        <f>SUM(D6:E6)</f>
        <v>137.5091698</v>
      </c>
      <c r="D6" s="36">
        <v>127.290176</v>
      </c>
      <c r="E6" s="36">
        <v>10.2189938</v>
      </c>
    </row>
    <row r="7" spans="1:5" ht="20.100000000000001" customHeight="1">
      <c r="A7" s="20">
        <v>301</v>
      </c>
      <c r="B7" s="20" t="s">
        <v>164</v>
      </c>
      <c r="C7" s="36">
        <f>SUM(C8:C16)</f>
        <v>127.29017599999999</v>
      </c>
      <c r="D7" s="36">
        <f>SUM(D8:D16)</f>
        <v>127.29017599999999</v>
      </c>
      <c r="E7" s="37"/>
    </row>
    <row r="8" spans="1:5" ht="20.100000000000001" customHeight="1">
      <c r="A8" s="20">
        <v>30101</v>
      </c>
      <c r="B8" s="20" t="s">
        <v>165</v>
      </c>
      <c r="C8" s="36">
        <v>39.355200000000004</v>
      </c>
      <c r="D8" s="36">
        <v>39.355200000000004</v>
      </c>
      <c r="E8" s="37"/>
    </row>
    <row r="9" spans="1:5" ht="20.100000000000001" customHeight="1">
      <c r="A9" s="20">
        <v>30102</v>
      </c>
      <c r="B9" s="20" t="s">
        <v>166</v>
      </c>
      <c r="C9" s="36">
        <v>43.542900000000003</v>
      </c>
      <c r="D9" s="36">
        <v>43.542900000000003</v>
      </c>
      <c r="E9" s="37"/>
    </row>
    <row r="10" spans="1:5" ht="20.100000000000001" customHeight="1">
      <c r="A10" s="20">
        <v>30103</v>
      </c>
      <c r="B10" s="20" t="s">
        <v>167</v>
      </c>
      <c r="C10" s="36">
        <v>7.8596000000000004</v>
      </c>
      <c r="D10" s="36">
        <v>7.8596000000000004</v>
      </c>
      <c r="E10" s="37"/>
    </row>
    <row r="11" spans="1:5" ht="20.100000000000001" customHeight="1">
      <c r="A11" s="20">
        <v>30108</v>
      </c>
      <c r="B11" s="38" t="s">
        <v>168</v>
      </c>
      <c r="C11" s="36">
        <v>12.43834</v>
      </c>
      <c r="D11" s="36">
        <v>12.43834</v>
      </c>
      <c r="E11" s="37"/>
    </row>
    <row r="12" spans="1:5" ht="20.100000000000001" customHeight="1">
      <c r="A12" s="20">
        <v>30109</v>
      </c>
      <c r="B12" s="38" t="s">
        <v>169</v>
      </c>
      <c r="C12" s="36">
        <v>6.1715200000000001</v>
      </c>
      <c r="D12" s="36">
        <v>6.1715200000000001</v>
      </c>
      <c r="E12" s="37"/>
    </row>
    <row r="13" spans="1:5" ht="20.100000000000001" customHeight="1">
      <c r="A13" s="20">
        <v>30110</v>
      </c>
      <c r="B13" s="20" t="s">
        <v>170</v>
      </c>
      <c r="C13" s="36">
        <v>4.8154859999999999</v>
      </c>
      <c r="D13" s="36">
        <v>4.8154859999999999</v>
      </c>
      <c r="E13" s="37"/>
    </row>
    <row r="14" spans="1:5" ht="20.100000000000001" customHeight="1">
      <c r="A14" s="20">
        <v>30111</v>
      </c>
      <c r="B14" s="20" t="s">
        <v>171</v>
      </c>
      <c r="C14" s="36">
        <v>1.89</v>
      </c>
      <c r="D14" s="36">
        <v>1.89</v>
      </c>
      <c r="E14" s="37"/>
    </row>
    <row r="15" spans="1:5" ht="20.100000000000001" customHeight="1">
      <c r="A15" s="20">
        <v>30112</v>
      </c>
      <c r="B15" s="20" t="s">
        <v>172</v>
      </c>
      <c r="C15" s="36">
        <v>1.9598500000000001</v>
      </c>
      <c r="D15" s="36">
        <v>1.9598500000000001</v>
      </c>
      <c r="E15" s="39"/>
    </row>
    <row r="16" spans="1:5" ht="20.100000000000001" customHeight="1">
      <c r="A16" s="20">
        <v>30113</v>
      </c>
      <c r="B16" s="20" t="s">
        <v>158</v>
      </c>
      <c r="C16" s="36">
        <v>9.2572799999999997</v>
      </c>
      <c r="D16" s="36">
        <v>9.2572799999999997</v>
      </c>
      <c r="E16" s="37"/>
    </row>
    <row r="17" spans="1:5" ht="20.100000000000001" customHeight="1">
      <c r="A17" s="20">
        <v>302</v>
      </c>
      <c r="B17" s="20" t="s">
        <v>173</v>
      </c>
      <c r="C17" s="40">
        <f>SUM(C18:C26)</f>
        <v>10.218993799999998</v>
      </c>
      <c r="D17" s="37"/>
      <c r="E17" s="40">
        <f>SUM(E18:E26)</f>
        <v>10.218993799999998</v>
      </c>
    </row>
    <row r="18" spans="1:5" ht="20.100000000000001" customHeight="1">
      <c r="A18" s="20">
        <v>30201</v>
      </c>
      <c r="B18" s="20" t="s">
        <v>174</v>
      </c>
      <c r="C18" s="40">
        <v>3.26</v>
      </c>
      <c r="D18" s="37"/>
      <c r="E18" s="40">
        <v>3.26</v>
      </c>
    </row>
    <row r="19" spans="1:5" ht="20.100000000000001" customHeight="1">
      <c r="A19" s="20">
        <v>30202</v>
      </c>
      <c r="B19" s="20" t="s">
        <v>175</v>
      </c>
      <c r="C19" s="40">
        <v>1.1000000000000001</v>
      </c>
      <c r="D19" s="37"/>
      <c r="E19" s="40">
        <v>1.1000000000000001</v>
      </c>
    </row>
    <row r="20" spans="1:5" ht="20.100000000000001" customHeight="1">
      <c r="A20" s="20">
        <v>30205</v>
      </c>
      <c r="B20" s="20" t="s">
        <v>176</v>
      </c>
      <c r="C20" s="40">
        <v>7.0000000000000007E-2</v>
      </c>
      <c r="D20" s="37"/>
      <c r="E20" s="40">
        <v>7.0000000000000007E-2</v>
      </c>
    </row>
    <row r="21" spans="1:5" ht="20.100000000000001" customHeight="1">
      <c r="A21" s="20">
        <v>30207</v>
      </c>
      <c r="B21" s="20" t="s">
        <v>177</v>
      </c>
      <c r="C21" s="40">
        <v>0.27</v>
      </c>
      <c r="D21" s="37"/>
      <c r="E21" s="40">
        <v>0.27</v>
      </c>
    </row>
    <row r="22" spans="1:5" ht="20.100000000000001" customHeight="1">
      <c r="A22" s="20">
        <v>30211</v>
      </c>
      <c r="B22" s="20" t="s">
        <v>178</v>
      </c>
      <c r="C22" s="40">
        <v>0.1</v>
      </c>
      <c r="D22" s="37"/>
      <c r="E22" s="40">
        <v>0.1</v>
      </c>
    </row>
    <row r="23" spans="1:5" ht="20.100000000000001" customHeight="1">
      <c r="A23" s="20">
        <v>30228</v>
      </c>
      <c r="B23" s="20" t="s">
        <v>179</v>
      </c>
      <c r="C23" s="40">
        <v>0.88901280000000005</v>
      </c>
      <c r="D23" s="37"/>
      <c r="E23" s="40">
        <v>0.88901280000000005</v>
      </c>
    </row>
    <row r="24" spans="1:5" ht="20.100000000000001" customHeight="1">
      <c r="A24" s="20">
        <v>30229</v>
      </c>
      <c r="B24" s="20" t="s">
        <v>180</v>
      </c>
      <c r="C24" s="40">
        <v>1.8521099999999999</v>
      </c>
      <c r="D24" s="41"/>
      <c r="E24" s="40">
        <v>1.8521099999999999</v>
      </c>
    </row>
    <row r="25" spans="1:5" ht="20.100000000000001" customHeight="1">
      <c r="A25" s="20">
        <v>30299</v>
      </c>
      <c r="B25" s="20" t="s">
        <v>181</v>
      </c>
      <c r="C25" s="40">
        <v>1.68</v>
      </c>
      <c r="D25" s="41"/>
      <c r="E25" s="40">
        <v>1.68</v>
      </c>
    </row>
    <row r="26" spans="1:5" ht="20.100000000000001" customHeight="1">
      <c r="A26" s="20">
        <v>30208</v>
      </c>
      <c r="B26" s="20" t="s">
        <v>182</v>
      </c>
      <c r="C26" s="40">
        <v>0.99787099999999995</v>
      </c>
      <c r="D26" s="41"/>
      <c r="E26" s="40">
        <v>0.99787099999999995</v>
      </c>
    </row>
    <row r="27" spans="1:5" ht="20.100000000000001" customHeight="1">
      <c r="A27" s="33"/>
      <c r="B27" s="33"/>
      <c r="C27" s="41"/>
      <c r="D27" s="41"/>
      <c r="E27" s="41"/>
    </row>
    <row r="28" spans="1:5" ht="20.100000000000001" customHeight="1">
      <c r="A28" s="33"/>
      <c r="B28" s="33"/>
      <c r="C28" s="41"/>
      <c r="D28" s="41"/>
      <c r="E28" s="41"/>
    </row>
    <row r="29" spans="1:5" ht="20.100000000000001" customHeight="1">
      <c r="A29" s="33"/>
      <c r="B29" s="33"/>
      <c r="C29" s="41"/>
      <c r="D29" s="41"/>
      <c r="E29" s="41"/>
    </row>
    <row r="30" spans="1:5" ht="20.100000000000001" customHeight="1">
      <c r="A30" s="31"/>
      <c r="B30" s="31"/>
      <c r="C30" s="37"/>
      <c r="D30" s="37"/>
      <c r="E30" s="37"/>
    </row>
    <row r="31" spans="1:5" ht="20.100000000000001" customHeight="1">
      <c r="A31" s="34" t="s">
        <v>93</v>
      </c>
    </row>
    <row r="32" spans="1:5">
      <c r="A32" s="35" t="s">
        <v>134</v>
      </c>
    </row>
  </sheetData>
  <mergeCells count="3">
    <mergeCell ref="A1:E1"/>
    <mergeCell ref="A3:B3"/>
    <mergeCell ref="C3:E3"/>
  </mergeCells>
  <phoneticPr fontId="22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D20" sqref="D20"/>
    </sheetView>
  </sheetViews>
  <sheetFormatPr defaultColWidth="9" defaultRowHeight="13.5"/>
  <cols>
    <col min="1" max="1" width="20.875" customWidth="1"/>
    <col min="2" max="2" width="11.875" customWidth="1"/>
    <col min="3" max="8" width="14.625" customWidth="1"/>
  </cols>
  <sheetData>
    <row r="1" spans="1:8" ht="53.1" customHeight="1">
      <c r="A1" s="63" t="s">
        <v>183</v>
      </c>
      <c r="B1" s="63"/>
      <c r="C1" s="63"/>
      <c r="D1" s="63"/>
      <c r="E1" s="63"/>
      <c r="F1" s="63"/>
      <c r="G1" s="63"/>
      <c r="H1" s="63"/>
    </row>
    <row r="2" spans="1:8" ht="24" customHeight="1">
      <c r="A2" s="16"/>
      <c r="B2" s="17"/>
      <c r="C2" s="17"/>
      <c r="D2" s="17"/>
      <c r="E2" s="17"/>
      <c r="F2" s="17"/>
      <c r="G2" s="17"/>
      <c r="H2" s="17" t="s">
        <v>2</v>
      </c>
    </row>
    <row r="3" spans="1:8" ht="24" customHeight="1">
      <c r="A3" s="62" t="s">
        <v>136</v>
      </c>
      <c r="B3" s="64" t="s">
        <v>184</v>
      </c>
      <c r="C3" s="64"/>
      <c r="D3" s="64"/>
      <c r="E3" s="64"/>
      <c r="F3" s="64"/>
      <c r="G3" s="64" t="s">
        <v>185</v>
      </c>
      <c r="H3" s="64" t="s">
        <v>186</v>
      </c>
    </row>
    <row r="4" spans="1:8" ht="24" customHeight="1">
      <c r="A4" s="62"/>
      <c r="B4" s="64" t="s">
        <v>97</v>
      </c>
      <c r="C4" s="64" t="s">
        <v>187</v>
      </c>
      <c r="D4" s="64" t="s">
        <v>188</v>
      </c>
      <c r="E4" s="64" t="s">
        <v>189</v>
      </c>
      <c r="F4" s="64"/>
      <c r="G4" s="64"/>
      <c r="H4" s="64"/>
    </row>
    <row r="5" spans="1:8" ht="24" customHeight="1">
      <c r="A5" s="62"/>
      <c r="B5" s="64"/>
      <c r="C5" s="64"/>
      <c r="D5" s="64"/>
      <c r="E5" s="19" t="s">
        <v>190</v>
      </c>
      <c r="F5" s="19" t="s">
        <v>191</v>
      </c>
      <c r="G5" s="64"/>
      <c r="H5" s="64"/>
    </row>
    <row r="6" spans="1:8" ht="24" customHeight="1">
      <c r="A6" s="19" t="s">
        <v>55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</row>
    <row r="7" spans="1:8" ht="24" customHeight="1">
      <c r="A7" s="31" t="s">
        <v>78</v>
      </c>
      <c r="B7" s="32"/>
      <c r="C7" s="32"/>
      <c r="D7" s="32"/>
      <c r="E7" s="32"/>
      <c r="F7" s="32"/>
      <c r="G7" s="32"/>
      <c r="H7" s="32"/>
    </row>
    <row r="8" spans="1:8" ht="24" customHeight="1">
      <c r="A8" s="33" t="s">
        <v>0</v>
      </c>
      <c r="B8" s="32">
        <v>0</v>
      </c>
      <c r="C8" s="32"/>
      <c r="D8" s="32"/>
      <c r="E8" s="32"/>
      <c r="F8" s="32"/>
      <c r="G8" s="32"/>
      <c r="H8" s="32"/>
    </row>
    <row r="9" spans="1:8" ht="24" customHeight="1">
      <c r="A9" s="33"/>
      <c r="B9" s="32"/>
      <c r="C9" s="32"/>
      <c r="D9" s="32"/>
      <c r="E9" s="32"/>
      <c r="F9" s="32"/>
      <c r="G9" s="32"/>
      <c r="H9" s="32"/>
    </row>
    <row r="10" spans="1:8" ht="24" customHeight="1">
      <c r="A10" s="33"/>
      <c r="B10" s="32"/>
      <c r="C10" s="32"/>
      <c r="D10" s="32"/>
      <c r="E10" s="32"/>
      <c r="F10" s="32"/>
      <c r="G10" s="32"/>
      <c r="H10" s="32"/>
    </row>
    <row r="11" spans="1:8" ht="24" customHeight="1">
      <c r="A11" s="33"/>
      <c r="B11" s="32"/>
      <c r="C11" s="32"/>
      <c r="D11" s="32"/>
      <c r="E11" s="32"/>
      <c r="F11" s="32"/>
      <c r="G11" s="32"/>
      <c r="H11" s="32"/>
    </row>
    <row r="12" spans="1:8" ht="24" customHeight="1">
      <c r="A12" s="33"/>
      <c r="B12" s="32"/>
      <c r="C12" s="32"/>
      <c r="D12" s="32"/>
      <c r="E12" s="32"/>
      <c r="F12" s="32"/>
      <c r="G12" s="32"/>
      <c r="H12" s="32"/>
    </row>
    <row r="13" spans="1:8" ht="24" customHeight="1">
      <c r="A13" s="33"/>
      <c r="B13" s="32"/>
      <c r="C13" s="32"/>
      <c r="D13" s="32"/>
      <c r="E13" s="32"/>
      <c r="F13" s="32"/>
      <c r="G13" s="32"/>
      <c r="H13" s="32"/>
    </row>
    <row r="14" spans="1:8" ht="24" customHeight="1">
      <c r="A14" s="33"/>
      <c r="B14" s="32"/>
      <c r="C14" s="32"/>
      <c r="D14" s="32"/>
      <c r="E14" s="32"/>
      <c r="F14" s="32"/>
      <c r="G14" s="32"/>
      <c r="H14" s="32"/>
    </row>
    <row r="15" spans="1:8" ht="24" customHeight="1">
      <c r="A15" s="33"/>
      <c r="B15" s="32"/>
      <c r="C15" s="32"/>
      <c r="D15" s="32"/>
      <c r="E15" s="32"/>
      <c r="F15" s="32"/>
      <c r="G15" s="32"/>
      <c r="H15" s="32"/>
    </row>
    <row r="16" spans="1:8" ht="24" customHeight="1">
      <c r="A16" s="33"/>
      <c r="B16" s="32"/>
      <c r="C16" s="32"/>
      <c r="D16" s="32"/>
      <c r="E16" s="32"/>
      <c r="F16" s="32"/>
      <c r="G16" s="32"/>
      <c r="H16" s="32"/>
    </row>
    <row r="17" spans="1:1" ht="24" customHeight="1">
      <c r="A17" s="34" t="s">
        <v>93</v>
      </c>
    </row>
    <row r="18" spans="1:1">
      <c r="A18" s="35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2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topLeftCell="A3" workbookViewId="0">
      <selection activeCell="B18" sqref="B18"/>
    </sheetView>
  </sheetViews>
  <sheetFormatPr defaultColWidth="9" defaultRowHeight="13.5"/>
  <cols>
    <col min="1" max="1" width="12" customWidth="1"/>
    <col min="2" max="2" width="24.375" customWidth="1"/>
    <col min="3" max="5" width="14.5" customWidth="1"/>
  </cols>
  <sheetData>
    <row r="1" spans="1:5" ht="50.1" customHeight="1">
      <c r="A1" s="63" t="s">
        <v>192</v>
      </c>
      <c r="B1" s="63"/>
      <c r="C1" s="63"/>
      <c r="D1" s="63"/>
      <c r="E1" s="63"/>
    </row>
    <row r="2" spans="1:5" ht="30.95" customHeight="1">
      <c r="A2" s="16"/>
      <c r="B2" s="17"/>
      <c r="C2" s="17"/>
      <c r="D2" s="17"/>
      <c r="E2" s="17" t="s">
        <v>2</v>
      </c>
    </row>
    <row r="3" spans="1:5" ht="30.95" customHeight="1">
      <c r="A3" s="24" t="s">
        <v>193</v>
      </c>
      <c r="B3" s="24" t="s">
        <v>5</v>
      </c>
      <c r="C3" s="24" t="s">
        <v>97</v>
      </c>
      <c r="D3" s="24" t="s">
        <v>75</v>
      </c>
      <c r="E3" s="24" t="s">
        <v>76</v>
      </c>
    </row>
    <row r="4" spans="1:5" ht="30.95" customHeight="1">
      <c r="A4" s="24" t="s">
        <v>55</v>
      </c>
      <c r="B4" s="24" t="s">
        <v>55</v>
      </c>
      <c r="C4" s="24">
        <v>1</v>
      </c>
      <c r="D4" s="24">
        <v>2</v>
      </c>
      <c r="E4" s="24">
        <v>3</v>
      </c>
    </row>
    <row r="5" spans="1:5" ht="30.95" customHeight="1">
      <c r="A5" s="25"/>
      <c r="B5" s="26" t="s">
        <v>137</v>
      </c>
      <c r="C5" s="27"/>
      <c r="D5" s="27"/>
      <c r="E5" s="28"/>
    </row>
    <row r="6" spans="1:5" ht="30.95" customHeight="1">
      <c r="A6" s="29">
        <v>1</v>
      </c>
      <c r="B6" s="22" t="s">
        <v>194</v>
      </c>
      <c r="C6" s="21"/>
      <c r="D6" s="21"/>
      <c r="E6" s="30"/>
    </row>
    <row r="7" spans="1:5" ht="30.95" customHeight="1">
      <c r="A7" s="29">
        <v>2</v>
      </c>
      <c r="B7" s="22" t="s">
        <v>195</v>
      </c>
      <c r="C7" s="21"/>
      <c r="D7" s="21"/>
      <c r="E7" s="30"/>
    </row>
    <row r="8" spans="1:5" ht="30.95" customHeight="1">
      <c r="A8" s="29">
        <v>3</v>
      </c>
      <c r="B8" s="22" t="s">
        <v>196</v>
      </c>
      <c r="C8" s="21"/>
      <c r="D8" s="21"/>
      <c r="E8" s="30"/>
    </row>
    <row r="9" spans="1:5" ht="30.95" customHeight="1">
      <c r="A9" s="29">
        <v>4</v>
      </c>
      <c r="B9" s="22" t="s">
        <v>197</v>
      </c>
      <c r="C9" s="21"/>
      <c r="D9" s="21"/>
      <c r="E9" s="30"/>
    </row>
    <row r="10" spans="1:5" ht="30.95" customHeight="1">
      <c r="A10" s="29">
        <v>5</v>
      </c>
      <c r="B10" s="22" t="s">
        <v>198</v>
      </c>
      <c r="C10" s="21"/>
      <c r="D10" s="21"/>
      <c r="E10" s="30"/>
    </row>
    <row r="11" spans="1:5" ht="30.95" customHeight="1">
      <c r="A11" s="29">
        <v>6</v>
      </c>
      <c r="B11" s="22" t="s">
        <v>199</v>
      </c>
      <c r="C11" s="21"/>
      <c r="D11" s="21"/>
      <c r="E11" s="30"/>
    </row>
    <row r="12" spans="1:5" ht="30.95" customHeight="1">
      <c r="A12" s="29">
        <v>7</v>
      </c>
      <c r="B12" s="22" t="s">
        <v>200</v>
      </c>
      <c r="C12" s="21"/>
      <c r="D12" s="21"/>
      <c r="E12" s="30"/>
    </row>
    <row r="13" spans="1:5" ht="30.95" customHeight="1">
      <c r="A13" s="29">
        <v>8</v>
      </c>
      <c r="B13" s="22" t="s">
        <v>201</v>
      </c>
      <c r="C13" s="21"/>
      <c r="D13" s="21"/>
      <c r="E13" s="30"/>
    </row>
    <row r="14" spans="1:5" ht="30.95" customHeight="1">
      <c r="A14" s="29">
        <v>9</v>
      </c>
      <c r="B14" s="22" t="s">
        <v>202</v>
      </c>
      <c r="C14" s="21"/>
      <c r="D14" s="21"/>
      <c r="E14" s="30"/>
    </row>
    <row r="15" spans="1:5" ht="30.95" customHeight="1">
      <c r="A15" s="29">
        <v>10</v>
      </c>
      <c r="B15" s="22" t="s">
        <v>203</v>
      </c>
      <c r="C15" s="21"/>
      <c r="D15" s="21"/>
      <c r="E15" s="30"/>
    </row>
    <row r="16" spans="1:5" ht="30.95" customHeight="1">
      <c r="A16" s="29">
        <v>11</v>
      </c>
      <c r="B16" s="22" t="s">
        <v>204</v>
      </c>
      <c r="C16" s="21"/>
      <c r="D16" s="21"/>
      <c r="E16" s="30"/>
    </row>
    <row r="17" spans="1:5" ht="30.95" customHeight="1">
      <c r="A17" s="29">
        <v>12</v>
      </c>
      <c r="B17" s="22" t="s">
        <v>205</v>
      </c>
      <c r="C17" s="21"/>
      <c r="D17" s="21"/>
      <c r="E17" s="30"/>
    </row>
    <row r="18" spans="1:5" ht="30.95" customHeight="1">
      <c r="A18" s="29">
        <v>13</v>
      </c>
      <c r="B18" s="22" t="s">
        <v>206</v>
      </c>
      <c r="C18" s="21"/>
      <c r="D18" s="21"/>
      <c r="E18" s="30"/>
    </row>
    <row r="19" spans="1:5" ht="30.95" customHeight="1">
      <c r="A19" s="29">
        <v>14</v>
      </c>
      <c r="B19" s="22" t="s">
        <v>207</v>
      </c>
      <c r="C19" s="21"/>
      <c r="D19" s="21"/>
      <c r="E19" s="30"/>
    </row>
    <row r="20" spans="1:5" ht="30.95" customHeight="1">
      <c r="A20" s="29">
        <v>15</v>
      </c>
      <c r="B20" s="22" t="s">
        <v>208</v>
      </c>
      <c r="C20" s="21"/>
      <c r="D20" s="21"/>
      <c r="E20" s="30"/>
    </row>
    <row r="21" spans="1:5" ht="30.95" customHeight="1">
      <c r="A21" s="23" t="s">
        <v>53</v>
      </c>
    </row>
  </sheetData>
  <mergeCells count="1">
    <mergeCell ref="A1:E1"/>
  </mergeCells>
  <phoneticPr fontId="2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2024-02-01T09:31:00Z</cp:lastPrinted>
  <dcterms:created xsi:type="dcterms:W3CDTF">2023-04-12T15:17:00Z</dcterms:created>
  <dcterms:modified xsi:type="dcterms:W3CDTF">2025-02-11T08:32:13Z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CE022EDDC1A5484BB917547EEA876AA9_13</vt:lpwstr>
  </property>
  <property fmtid="{D5CDD505-2E9C-101B-9397-08002B2CF9AE}" pid="3" name="KSOProductBuildVer">
    <vt:lpwstr>2052-12.1.0.19302</vt:lpwstr>
  </property>
</Properties>
</file>