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13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<sst xmlns="http://schemas.openxmlformats.org/spreadsheetml/2006/main" count="470" uniqueCount="342">
  <si>
    <t>附件2</t>
  </si>
  <si>
    <t>部门/单位预算公开情况审核表</t>
  </si>
  <si>
    <t>部门（单位）名称：</t>
  </si>
  <si>
    <t>庆阳市生态环境局华池分局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</si>
  <si>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</si>
  <si>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</si>
  <si>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</si>
  <si>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</si>
  <si>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</si>
  <si>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</si>
  <si>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</si>
  <si>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</si>
  <si>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</si>
  <si>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</si>
  <si>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</si>
  <si>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</si>
  <si>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</si>
  <si>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</si>
  <si>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</si>
  <si>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</si>
  <si>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</si>
  <si>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</si>
  <si>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</si>
  <si>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</si>
  <si>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</si>
  <si>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</si>
  <si>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</si>
  <si>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</si>
  <si>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</si>
  <si>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</si>
  <si>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</si>
  <si>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</si>
  <si>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</si>
  <si>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</si>
  <si>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</si>
  <si>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</si>
  <si>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</si>
  <si>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</si>
  <si>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</si>
  <si>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</si>
  <si>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</si>
  <si>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</si>
  <si>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</si>
  <si>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</si>
  <si>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</si>
  <si>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</si>
  <si>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</si>
  <si>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</si>
  <si>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</si>
  <si>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</si>
  <si>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</si>
  <si>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</si>
  <si>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</si>
  <si>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</si>
  <si>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</si>
  <si>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</si>
  <si>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</si>
  <si>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</si>
  <si>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</si>
  <si>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</si>
  <si>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</si>
  <si>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</si>
  <si>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</si>
  <si>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</si>
  <si>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</si>
  <si>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</si>
  <si>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</si>
  <si>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</si>
  <si>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</si>
  <si>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</si>
  <si>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</si>
  <si>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</si>
  <si>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</si>
  <si>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</si>
  <si>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</si>
  <si>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</si>
  <si>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</si>
  <si>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</si>
  <si>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</si>
  <si>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</si>
  <si>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</si>
  <si>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</si>
  <si>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</si>
  <si>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</si>
  <si>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</si>
  <si>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</si>
  <si>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</si>
  <si>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</si>
  <si>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</si>
  <si>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</si>
  <si>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</si>
  <si>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</si>
  <si>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</si>
  <si>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</si>
  <si>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</si>
  <si>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</si>
  <si>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</si>
  <si>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</si>
  <si>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</si>
  <si>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</si>
  <si>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</si>
  <si>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</si>
  <si>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</si>
  <si>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</si>
  <si>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</si>
  <si>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</si>
  <si>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</si>
  <si>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</si>
  <si>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</si>
  <si>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</si>
  <si>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</si>
  <si>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</si>
  <si>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</si>
  <si>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</si>
  <si>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</si>
  <si>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</si>
  <si>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</si>
  <si>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</si>
  <si>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</si>
  <si>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</si>
  <si>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</si>
  <si>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</si>
  <si>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</si>
  <si>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</si>
  <si>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</si>
  <si>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</si>
  <si>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</si>
  <si>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</si>
  <si>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</si>
  <si>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</si>
  <si>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</si>
  <si>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节能环保支出</t>
  </si>
  <si>
    <t>环境保护管理事务</t>
  </si>
  <si>
    <t>行政运行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</si>
  <si>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</si>
  <si>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</si>
  <si>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</si>
  <si>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</si>
  <si>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</si>
  <si>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</si>
  <si>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</si>
  <si>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</si>
  <si>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</si>
  <si>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</si>
  <si>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</si>
  <si>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</si>
  <si>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</si>
  <si>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</si>
  <si>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</si>
  <si>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</si>
  <si>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</si>
  <si>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</si>
  <si>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</si>
  <si>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</si>
  <si>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</si>
  <si>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</si>
  <si>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</si>
  <si>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</si>
  <si>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</si>
  <si>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</si>
  <si>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</si>
  <si>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</si>
  <si>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</si>
  <si>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</si>
  <si>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</si>
  <si>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</si>
  <si>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</si>
  <si>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</si>
  <si>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</si>
  <si>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</si>
  <si>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</si>
  <si>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</si>
  <si>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</si>
  <si>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</si>
  <si>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</si>
  <si>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</si>
  <si>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</si>
  <si>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</si>
  <si>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</si>
  <si>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</si>
  <si>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</si>
  <si>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</si>
  <si>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</si>
  <si>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</si>
  <si>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</si>
  <si>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</si>
  <si>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</si>
  <si>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</si>
  <si>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</si>
  <si>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</si>
  <si>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</si>
  <si>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</si>
  <si>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</si>
  <si>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</si>
  <si>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</si>
  <si>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</si>
  <si>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</si>
  <si>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</si>
  <si>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</si>
  <si>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</si>
  <si>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</si>
  <si>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211</t>
  </si>
  <si>
    <t>21101</t>
  </si>
  <si>
    <t>2110101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</si>
  <si>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</si>
  <si>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</si>
  <si>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</si>
  <si>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</si>
  <si>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</si>
  <si>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</si>
  <si>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</si>
  <si>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</si>
  <si>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</si>
  <si>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</si>
  <si>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</si>
  <si>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</si>
  <si>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</si>
  <si>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</si>
  <si>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城镇职工基本医疗保险缴费</t>
  </si>
  <si>
    <t>公务员医疗补助缴费</t>
  </si>
  <si>
    <t>其他社会保障缴费</t>
  </si>
  <si>
    <t>商品和服务支出</t>
  </si>
  <si>
    <t>办公费</t>
  </si>
  <si>
    <t>邮电费</t>
  </si>
  <si>
    <t>工会经费</t>
  </si>
  <si>
    <t>福利费</t>
  </si>
  <si>
    <t>其他商品和服务支出</t>
  </si>
  <si>
    <t>对个人和家庭的补助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</si>
  <si>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</si>
  <si>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</si>
  <si>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</si>
  <si>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</si>
  <si>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</si>
  <si>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</si>
  <si>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</si>
  <si>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</si>
  <si>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</si>
  <si>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</si>
  <si>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</si>
  <si>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</si>
  <si>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</si>
  <si>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</si>
  <si>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</si>
  <si>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</si>
  <si>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</si>
  <si>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</si>
  <si>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</si>
  <si>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</si>
  <si>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</si>
  <si>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</si>
  <si>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</si>
  <si>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</si>
  <si>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</si>
  <si>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</si>
  <si>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</si>
  <si>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</si>
  <si>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</si>
  <si>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</si>
  <si>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</si>
  <si>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</si>
  <si>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</si>
  <si>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</si>
  <si>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</si>
  <si>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</si>
  <si>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</si>
  <si>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</si>
  <si>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</si>
  <si>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</si>
  <si>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</si>
  <si>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目标1：全力推进污染防治工作。一是突出大气污染防治，二是着力水污染防治,三是推进土壤污染防治；</t>
  </si>
  <si>
    <t>目标2：全力整改生态环境问题，强化中央和省级环境保护督察反馈问题整改销号，严格按照整改销号工作规则，确保所有问题整改到位；</t>
  </si>
  <si>
    <t>目标3：加强生态环境监管力度。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</si>
  <si>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</si>
  <si>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</si>
  <si>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</si>
  <si>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</si>
  <si>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</si>
  <si>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</si>
  <si>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</si>
  <si>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</si>
  <si>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</si>
  <si>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</si>
  <si>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</si>
  <si>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</si>
  <si>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</si>
  <si>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</si>
  <si>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</si>
  <si>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</si>
  <si>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</si>
  <si>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</si>
  <si>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</si>
  <si>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</si>
  <si>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</si>
  <si>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</si>
  <si>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</si>
  <si>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</si>
  <si>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</si>
  <si>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</si>
  <si>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</si>
  <si>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</si>
  <si>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</si>
  <si>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</si>
  <si>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</si>
  <si>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</si>
  <si>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</si>
  <si>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</si>
  <si>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</si>
  <si>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</si>
  <si>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</si>
  <si>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保障职工人数</t>
  </si>
  <si>
    <t>7人</t>
  </si>
  <si>
    <t>环境监察监管乡镇</t>
  </si>
  <si>
    <t>15个</t>
  </si>
  <si>
    <t>环境监管现场监察次数</t>
  </si>
  <si>
    <t>＞300人次</t>
  </si>
  <si>
    <t>非税收入上缴率</t>
  </si>
  <si>
    <t>环境执法程序规范率</t>
  </si>
  <si>
    <t>生态环境执法及时性</t>
  </si>
  <si>
    <t>及时</t>
  </si>
  <si>
    <t>突发环境事件处置的及时性</t>
  </si>
  <si>
    <t>预算控制率</t>
  </si>
  <si>
    <t>≤99%</t>
  </si>
  <si>
    <t>履职效果目标</t>
  </si>
  <si>
    <t>改善生态环境质量</t>
  </si>
  <si>
    <t>持续改善</t>
  </si>
  <si>
    <t>加强环境监察监管</t>
  </si>
  <si>
    <t>持续加强</t>
  </si>
  <si>
    <t>县域内各类各项生态环境指标</t>
  </si>
  <si>
    <t>持续向好</t>
  </si>
  <si>
    <t>提升群众生活环境</t>
  </si>
  <si>
    <t>持续提升</t>
  </si>
  <si>
    <t>服务对象满意度</t>
  </si>
  <si>
    <t>受益对象满意度</t>
  </si>
  <si>
    <t>≥90%</t>
  </si>
  <si>
    <t>能力建设</t>
  </si>
  <si>
    <t>长效管理</t>
  </si>
  <si>
    <t>各项工作制度完善率</t>
  </si>
  <si>
    <t>人力资源建设</t>
  </si>
  <si>
    <t>人员管理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</si>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</sst>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Hiragino Sans GB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" fontId="12" fillId="0" borderId="13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/>
    </xf>
    <xf numFmtId="0" fontId="4" fillId="0" borderId="0" xfId="0" applyFont="1" applyAlignment="1">
      <alignment horizontal="left" vertical="center" indent="2"/>
    </xf>
    <xf numFmtId="0" fontId="11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justify" vertical="top"/>
    </xf>
    <xf numFmtId="176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justify" vertical="top"/>
    </xf>
    <xf numFmtId="176" fontId="16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4" fontId="12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top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17" fillId="0" borderId="1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2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13" fillId="0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top"/>
    </xf>
    <xf numFmtId="4" fontId="1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H8" sqref="H8:J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85" t="s">
        <v>0</v>
      </c>
    </row>
    <row r="2" ht="36.75" customHeight="1" spans="1: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ht="23.25" customHeight="1" spans="1:4">
      <c r="A3" t="s">
        <v>2</v>
      </c>
      <c r="D3" t="s">
        <v>3</v>
      </c>
    </row>
    <row r="4" ht="24.75" customHeight="1" spans="1:1">
      <c r="A4" t="s">
        <v>4</v>
      </c>
    </row>
    <row r="5" ht="33" customHeight="1" spans="1:25">
      <c r="A5" s="87"/>
      <c r="B5" s="87" t="s">
        <v>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 t="s">
        <v>6</v>
      </c>
      <c r="S5" s="87"/>
      <c r="T5" s="87"/>
      <c r="U5" s="87"/>
      <c r="V5" s="87"/>
      <c r="W5" s="87" t="s">
        <v>7</v>
      </c>
      <c r="X5" s="87"/>
      <c r="Y5" s="87"/>
    </row>
    <row r="6" ht="166.5" customHeight="1" spans="1:25">
      <c r="A6" s="88" t="s">
        <v>8</v>
      </c>
      <c r="B6" s="89" t="s">
        <v>9</v>
      </c>
      <c r="C6" s="89" t="s">
        <v>10</v>
      </c>
      <c r="D6" s="90" t="s">
        <v>11</v>
      </c>
      <c r="E6" s="90" t="s">
        <v>12</v>
      </c>
      <c r="F6" s="90" t="s">
        <v>13</v>
      </c>
      <c r="G6" s="89" t="s">
        <v>14</v>
      </c>
      <c r="H6" s="89" t="s">
        <v>15</v>
      </c>
      <c r="I6" s="89" t="s">
        <v>16</v>
      </c>
      <c r="J6" s="89" t="s">
        <v>17</v>
      </c>
      <c r="K6" s="89" t="s">
        <v>18</v>
      </c>
      <c r="L6" s="89" t="s">
        <v>19</v>
      </c>
      <c r="M6" s="89" t="s">
        <v>20</v>
      </c>
      <c r="N6" s="89" t="s">
        <v>21</v>
      </c>
      <c r="O6" s="89" t="s">
        <v>22</v>
      </c>
      <c r="P6" s="89" t="s">
        <v>23</v>
      </c>
      <c r="Q6" s="89" t="s">
        <v>24</v>
      </c>
      <c r="R6" s="89" t="s">
        <v>25</v>
      </c>
      <c r="S6" s="89" t="s">
        <v>26</v>
      </c>
      <c r="T6" s="89" t="s">
        <v>27</v>
      </c>
      <c r="U6" s="89" t="s">
        <v>28</v>
      </c>
      <c r="V6" s="89" t="s">
        <v>29</v>
      </c>
      <c r="W6" s="89" t="s">
        <v>30</v>
      </c>
      <c r="X6" s="89" t="s">
        <v>31</v>
      </c>
      <c r="Y6" s="89" t="s">
        <v>32</v>
      </c>
    </row>
    <row r="7" ht="41.25" customHeight="1" spans="1:25">
      <c r="A7" s="87" t="s">
        <v>33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ht="102.75" customHeight="1" spans="1:25">
      <c r="A8" s="92" t="s">
        <v>34</v>
      </c>
      <c r="B8" s="93" t="s">
        <v>35</v>
      </c>
      <c r="C8" s="94"/>
      <c r="D8" s="94"/>
      <c r="E8" s="94"/>
      <c r="F8" s="92" t="s">
        <v>36</v>
      </c>
      <c r="G8" s="93" t="s">
        <v>35</v>
      </c>
      <c r="H8" s="94"/>
      <c r="I8" s="94"/>
      <c r="J8" s="94"/>
      <c r="K8" s="92" t="s">
        <v>37</v>
      </c>
      <c r="L8" s="93" t="s">
        <v>35</v>
      </c>
      <c r="M8" s="92"/>
      <c r="N8" s="92"/>
      <c r="O8" s="92"/>
      <c r="P8" s="92" t="s">
        <v>38</v>
      </c>
      <c r="Q8" s="93" t="s">
        <v>35</v>
      </c>
      <c r="R8" s="92"/>
      <c r="S8" s="92"/>
      <c r="T8" s="92"/>
      <c r="U8" s="92" t="s">
        <v>39</v>
      </c>
      <c r="V8" s="93" t="s">
        <v>35</v>
      </c>
      <c r="W8" s="92"/>
      <c r="X8" s="92"/>
      <c r="Y8" s="92"/>
    </row>
    <row r="9" ht="38.25" customHeight="1" spans="1:25">
      <c r="A9" s="92"/>
      <c r="B9" s="94" t="s">
        <v>40</v>
      </c>
      <c r="C9" s="94"/>
      <c r="D9" s="94"/>
      <c r="E9" s="94"/>
      <c r="F9" s="87"/>
      <c r="G9" s="94" t="s">
        <v>40</v>
      </c>
      <c r="H9" s="94"/>
      <c r="I9" s="94"/>
      <c r="J9" s="94"/>
      <c r="K9" s="92"/>
      <c r="L9" s="97" t="s">
        <v>40</v>
      </c>
      <c r="M9" s="92"/>
      <c r="N9" s="92"/>
      <c r="O9" s="92"/>
      <c r="P9" s="92"/>
      <c r="Q9" s="97" t="s">
        <v>40</v>
      </c>
      <c r="R9" s="92"/>
      <c r="S9" s="92"/>
      <c r="T9" s="92"/>
      <c r="U9" s="92"/>
      <c r="V9" s="94" t="s">
        <v>40</v>
      </c>
      <c r="W9" s="92"/>
      <c r="X9" s="92"/>
      <c r="Y9" s="92"/>
    </row>
    <row r="10" ht="61.5" customHeight="1" spans="1:25">
      <c r="A10" s="95" t="s">
        <v>41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23" sqref="G23"/>
    </sheetView>
  </sheetViews>
  <sheetFormatPr defaultColWidth="9" defaultRowHeight="13.5" outlineLevelCol="4"/>
  <cols>
    <col min="1" max="1" width="18.5" customWidth="1"/>
    <col min="2" max="2" width="24.375" customWidth="1"/>
    <col min="3" max="5" width="14.5" customWidth="1"/>
  </cols>
  <sheetData>
    <row r="1" ht="20.25" spans="1:5">
      <c r="A1" s="22" t="s">
        <v>239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43</v>
      </c>
    </row>
    <row r="3" ht="25" customHeight="1" spans="1:5">
      <c r="A3" s="32" t="s">
        <v>240</v>
      </c>
      <c r="B3" s="32" t="s">
        <v>46</v>
      </c>
      <c r="C3" s="32" t="s">
        <v>141</v>
      </c>
      <c r="D3" s="32" t="s">
        <v>117</v>
      </c>
      <c r="E3" s="32" t="s">
        <v>118</v>
      </c>
    </row>
    <row r="4" ht="25" customHeight="1" spans="1:5">
      <c r="A4" s="32" t="s">
        <v>96</v>
      </c>
      <c r="B4" s="32" t="s">
        <v>96</v>
      </c>
      <c r="C4" s="32">
        <v>1</v>
      </c>
      <c r="D4" s="32">
        <v>2</v>
      </c>
      <c r="E4" s="32">
        <v>3</v>
      </c>
    </row>
    <row r="5" ht="25" customHeight="1" spans="1:5">
      <c r="A5" s="33"/>
      <c r="B5" s="34" t="s">
        <v>181</v>
      </c>
      <c r="C5" s="35">
        <f>SUM(C6:C20)</f>
        <v>5.52489</v>
      </c>
      <c r="D5" s="35">
        <f>SUM(D6:D20)</f>
        <v>5.52489</v>
      </c>
      <c r="E5" s="36"/>
    </row>
    <row r="6" ht="25" customHeight="1" spans="1:5">
      <c r="A6" s="37">
        <v>1</v>
      </c>
      <c r="B6" s="30" t="s">
        <v>241</v>
      </c>
      <c r="C6" s="38">
        <v>1.08</v>
      </c>
      <c r="D6" s="38">
        <v>1.08</v>
      </c>
      <c r="E6" s="39"/>
    </row>
    <row r="7" ht="25" customHeight="1" spans="1:5">
      <c r="A7" s="37">
        <v>2</v>
      </c>
      <c r="B7" s="30" t="s">
        <v>242</v>
      </c>
      <c r="C7" s="29"/>
      <c r="D7" s="29"/>
      <c r="E7" s="39"/>
    </row>
    <row r="8" ht="25" customHeight="1" spans="1:5">
      <c r="A8" s="37">
        <v>3</v>
      </c>
      <c r="B8" s="30" t="s">
        <v>243</v>
      </c>
      <c r="C8" s="29"/>
      <c r="D8" s="29"/>
      <c r="E8" s="39"/>
    </row>
    <row r="9" ht="25" customHeight="1" spans="1:5">
      <c r="A9" s="37">
        <v>4</v>
      </c>
      <c r="B9" s="30" t="s">
        <v>244</v>
      </c>
      <c r="C9" s="29"/>
      <c r="D9" s="29"/>
      <c r="E9" s="39"/>
    </row>
    <row r="10" ht="25" customHeight="1" spans="1:5">
      <c r="A10" s="37">
        <v>5</v>
      </c>
      <c r="B10" s="30" t="s">
        <v>245</v>
      </c>
      <c r="C10" s="38">
        <v>3.12</v>
      </c>
      <c r="D10" s="38">
        <v>3.12</v>
      </c>
      <c r="E10" s="39"/>
    </row>
    <row r="11" ht="25" customHeight="1" spans="1:5">
      <c r="A11" s="37">
        <v>6</v>
      </c>
      <c r="B11" s="30" t="s">
        <v>246</v>
      </c>
      <c r="C11" s="29"/>
      <c r="D11" s="29"/>
      <c r="E11" s="39"/>
    </row>
    <row r="12" ht="25" customHeight="1" spans="1:5">
      <c r="A12" s="37">
        <v>7</v>
      </c>
      <c r="B12" s="30" t="s">
        <v>247</v>
      </c>
      <c r="C12" s="29"/>
      <c r="D12" s="29"/>
      <c r="E12" s="39"/>
    </row>
    <row r="13" ht="25" customHeight="1" spans="1:5">
      <c r="A13" s="37">
        <v>8</v>
      </c>
      <c r="B13" s="30" t="s">
        <v>248</v>
      </c>
      <c r="C13" s="29"/>
      <c r="D13" s="29"/>
      <c r="E13" s="39"/>
    </row>
    <row r="14" ht="25" customHeight="1" spans="1:5">
      <c r="A14" s="37">
        <v>9</v>
      </c>
      <c r="B14" s="30" t="s">
        <v>249</v>
      </c>
      <c r="C14" s="29"/>
      <c r="D14" s="29"/>
      <c r="E14" s="39"/>
    </row>
    <row r="15" ht="25" customHeight="1" spans="1:5">
      <c r="A15" s="37">
        <v>10</v>
      </c>
      <c r="B15" s="30" t="s">
        <v>250</v>
      </c>
      <c r="C15" s="29"/>
      <c r="D15" s="29"/>
      <c r="E15" s="39"/>
    </row>
    <row r="16" ht="25" customHeight="1" spans="1:5">
      <c r="A16" s="37">
        <v>11</v>
      </c>
      <c r="B16" s="30" t="s">
        <v>251</v>
      </c>
      <c r="C16" s="29"/>
      <c r="D16" s="29"/>
      <c r="E16" s="39"/>
    </row>
    <row r="17" ht="25" customHeight="1" spans="1:5">
      <c r="A17" s="37">
        <v>12</v>
      </c>
      <c r="B17" s="30" t="s">
        <v>252</v>
      </c>
      <c r="C17" s="38">
        <v>1.32489</v>
      </c>
      <c r="D17" s="38">
        <v>1.32489</v>
      </c>
      <c r="E17" s="39"/>
    </row>
    <row r="18" ht="25" customHeight="1" spans="1:5">
      <c r="A18" s="37">
        <v>13</v>
      </c>
      <c r="B18" s="30" t="s">
        <v>253</v>
      </c>
      <c r="C18" s="29"/>
      <c r="D18" s="29"/>
      <c r="E18" s="39"/>
    </row>
    <row r="19" ht="25" customHeight="1" spans="1:5">
      <c r="A19" s="37">
        <v>14</v>
      </c>
      <c r="B19" s="30" t="s">
        <v>254</v>
      </c>
      <c r="C19" s="29"/>
      <c r="D19" s="29"/>
      <c r="E19" s="39"/>
    </row>
    <row r="20" ht="25" customHeight="1" spans="1:5">
      <c r="A20" s="37">
        <v>15</v>
      </c>
      <c r="B20" s="30" t="s">
        <v>255</v>
      </c>
      <c r="C20" s="29"/>
      <c r="D20" s="29"/>
      <c r="E20" s="39"/>
    </row>
    <row r="21" spans="1:1">
      <c r="A21" s="31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B25" sqref="B2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2" t="s">
        <v>256</v>
      </c>
      <c r="B1" s="22"/>
    </row>
    <row r="2" spans="1:2">
      <c r="A2" s="23"/>
      <c r="B2" s="24" t="s">
        <v>43</v>
      </c>
    </row>
    <row r="3" ht="15" customHeight="1" spans="1:2">
      <c r="A3" s="25" t="s">
        <v>257</v>
      </c>
      <c r="B3" s="26" t="s">
        <v>258</v>
      </c>
    </row>
    <row r="4" spans="1:2">
      <c r="A4" s="25"/>
      <c r="B4" s="26"/>
    </row>
    <row r="5" spans="1:2">
      <c r="A5" s="27" t="s">
        <v>96</v>
      </c>
      <c r="B5" s="26">
        <v>1</v>
      </c>
    </row>
    <row r="6" spans="1:2">
      <c r="A6" s="28" t="s">
        <v>120</v>
      </c>
      <c r="B6" s="29">
        <v>0</v>
      </c>
    </row>
    <row r="7" spans="1:2">
      <c r="A7" s="30" t="s">
        <v>259</v>
      </c>
      <c r="B7" s="29"/>
    </row>
    <row r="8" spans="1:2">
      <c r="A8" s="30"/>
      <c r="B8" s="29"/>
    </row>
    <row r="9" spans="1:2">
      <c r="A9" s="30"/>
      <c r="B9" s="29"/>
    </row>
    <row r="10" spans="1:2">
      <c r="A10" s="30"/>
      <c r="B10" s="29"/>
    </row>
    <row r="11" spans="1:2">
      <c r="A11" s="30"/>
      <c r="B11" s="29"/>
    </row>
    <row r="12" spans="1:2">
      <c r="A12" s="30"/>
      <c r="B12" s="29"/>
    </row>
    <row r="13" spans="1:2">
      <c r="A13" s="30"/>
      <c r="B13" s="29"/>
    </row>
    <row r="14" spans="1:2">
      <c r="A14" s="30"/>
      <c r="B14" s="29"/>
    </row>
    <row r="15" spans="1:2">
      <c r="A15" s="30"/>
      <c r="B15" s="29"/>
    </row>
    <row r="16" spans="1:1">
      <c r="A16" s="31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scale="8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E31" sqref="E31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22" t="s">
        <v>260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43</v>
      </c>
    </row>
    <row r="3" spans="1:5">
      <c r="A3" s="32" t="s">
        <v>180</v>
      </c>
      <c r="B3" s="32" t="s">
        <v>141</v>
      </c>
      <c r="C3" s="32" t="s">
        <v>261</v>
      </c>
      <c r="D3" s="32" t="s">
        <v>262</v>
      </c>
      <c r="E3" s="32" t="s">
        <v>263</v>
      </c>
    </row>
    <row r="4" spans="1:5">
      <c r="A4" s="32" t="s">
        <v>96</v>
      </c>
      <c r="B4" s="32">
        <v>1</v>
      </c>
      <c r="C4" s="32">
        <v>2</v>
      </c>
      <c r="D4" s="32">
        <v>3</v>
      </c>
      <c r="E4" s="32">
        <v>4</v>
      </c>
    </row>
    <row r="5" spans="1:5">
      <c r="A5" s="28" t="s">
        <v>120</v>
      </c>
      <c r="B5" s="29">
        <v>0</v>
      </c>
      <c r="C5" s="29"/>
      <c r="D5" s="29"/>
      <c r="E5" s="29"/>
    </row>
    <row r="6" spans="1:5">
      <c r="A6" s="30" t="s">
        <v>259</v>
      </c>
      <c r="B6" s="29"/>
      <c r="C6" s="29"/>
      <c r="D6" s="29"/>
      <c r="E6" s="29"/>
    </row>
    <row r="7" spans="1:5">
      <c r="A7" s="30"/>
      <c r="B7" s="29"/>
      <c r="C7" s="29"/>
      <c r="D7" s="29"/>
      <c r="E7" s="29"/>
    </row>
    <row r="8" spans="1:5">
      <c r="A8" s="30"/>
      <c r="B8" s="29"/>
      <c r="C8" s="29"/>
      <c r="D8" s="29"/>
      <c r="E8" s="29"/>
    </row>
    <row r="9" spans="1:5">
      <c r="A9" s="30"/>
      <c r="B9" s="29"/>
      <c r="C9" s="29"/>
      <c r="D9" s="29"/>
      <c r="E9" s="29"/>
    </row>
    <row r="10" spans="1:5">
      <c r="A10" s="30"/>
      <c r="B10" s="29"/>
      <c r="C10" s="29"/>
      <c r="D10" s="29"/>
      <c r="E10" s="29"/>
    </row>
    <row r="11" spans="1:5">
      <c r="A11" s="30"/>
      <c r="B11" s="29"/>
      <c r="C11" s="29"/>
      <c r="D11" s="29"/>
      <c r="E11" s="29"/>
    </row>
    <row r="12" spans="1:5">
      <c r="A12" s="30"/>
      <c r="B12" s="29"/>
      <c r="C12" s="29"/>
      <c r="D12" s="29"/>
      <c r="E12" s="29"/>
    </row>
    <row r="13" spans="1:5">
      <c r="A13" s="30"/>
      <c r="B13" s="29"/>
      <c r="C13" s="29"/>
      <c r="D13" s="29"/>
      <c r="E13" s="29"/>
    </row>
    <row r="14" spans="1:5">
      <c r="A14" s="30"/>
      <c r="B14" s="29"/>
      <c r="C14" s="29"/>
      <c r="D14" s="29"/>
      <c r="E14" s="29"/>
    </row>
    <row r="15" spans="1:1">
      <c r="A15" s="31" t="s">
        <v>94</v>
      </c>
    </row>
  </sheetData>
  <mergeCells count="1">
    <mergeCell ref="A1:E1"/>
  </mergeCells>
  <pageMargins left="0.75" right="0.75" top="1" bottom="1" header="0.5" footer="0.5"/>
  <pageSetup paperSize="9" scale="7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33" sqref="C33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2" t="s">
        <v>264</v>
      </c>
      <c r="B1" s="22"/>
    </row>
    <row r="2" spans="1:2">
      <c r="A2" s="23"/>
      <c r="B2" s="24" t="s">
        <v>43</v>
      </c>
    </row>
    <row r="3" ht="15" customHeight="1" spans="1:2">
      <c r="A3" s="25" t="s">
        <v>257</v>
      </c>
      <c r="B3" s="26" t="s">
        <v>258</v>
      </c>
    </row>
    <row r="4" spans="1:2">
      <c r="A4" s="25"/>
      <c r="B4" s="26"/>
    </row>
    <row r="5" spans="1:2">
      <c r="A5" s="27" t="s">
        <v>96</v>
      </c>
      <c r="B5" s="26">
        <v>1</v>
      </c>
    </row>
    <row r="6" spans="1:2">
      <c r="A6" s="28" t="s">
        <v>120</v>
      </c>
      <c r="B6" s="29">
        <v>0</v>
      </c>
    </row>
    <row r="7" spans="1:2">
      <c r="A7" s="30" t="s">
        <v>259</v>
      </c>
      <c r="B7" s="29"/>
    </row>
    <row r="8" spans="1:2">
      <c r="A8" s="30"/>
      <c r="B8" s="29"/>
    </row>
    <row r="9" spans="1:2">
      <c r="A9" s="30"/>
      <c r="B9" s="29"/>
    </row>
    <row r="10" spans="1:2">
      <c r="A10" s="30"/>
      <c r="B10" s="29"/>
    </row>
    <row r="11" spans="1:2">
      <c r="A11" s="30"/>
      <c r="B11" s="29"/>
    </row>
    <row r="12" spans="1:2">
      <c r="A12" s="30"/>
      <c r="B12" s="29"/>
    </row>
    <row r="13" spans="1:2">
      <c r="A13" s="30"/>
      <c r="B13" s="29"/>
    </row>
    <row r="14" spans="1:2">
      <c r="A14" s="30"/>
      <c r="B14" s="29"/>
    </row>
    <row r="15" spans="1:2">
      <c r="A15" s="30"/>
      <c r="B15" s="29"/>
    </row>
    <row r="16" spans="1:1">
      <c r="A16" s="31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workbookViewId="0">
      <selection activeCell="J23" sqref="J23"/>
    </sheetView>
  </sheetViews>
  <sheetFormatPr defaultColWidth="9" defaultRowHeight="13.5" outlineLevelCol="6"/>
  <cols>
    <col min="2" max="2" width="13.625" customWidth="1"/>
    <col min="3" max="3" width="11.5" customWidth="1"/>
    <col min="4" max="4" width="5.625" customWidth="1"/>
    <col min="5" max="5" width="27.125" customWidth="1"/>
    <col min="6" max="6" width="15.25" customWidth="1"/>
  </cols>
  <sheetData>
    <row r="1" ht="18.75" spans="1:7">
      <c r="A1" s="1" t="s">
        <v>265</v>
      </c>
      <c r="B1" s="1"/>
      <c r="C1" s="1"/>
      <c r="D1" s="1"/>
      <c r="E1" s="1"/>
      <c r="F1" s="1"/>
      <c r="G1" s="1"/>
    </row>
    <row r="2" ht="14.25" spans="1:7">
      <c r="A2" s="2" t="s">
        <v>266</v>
      </c>
      <c r="B2" s="2"/>
      <c r="C2" s="2"/>
      <c r="D2" s="2"/>
      <c r="E2" s="2"/>
      <c r="F2" s="2"/>
      <c r="G2" s="2"/>
    </row>
    <row r="3" ht="20" customHeight="1" spans="1:7">
      <c r="A3" s="3" t="s">
        <v>267</v>
      </c>
      <c r="B3" s="3"/>
      <c r="C3" s="3"/>
      <c r="D3" s="3" t="s">
        <v>3</v>
      </c>
      <c r="E3" s="3"/>
      <c r="F3" s="3"/>
      <c r="G3" s="3"/>
    </row>
    <row r="4" ht="20" customHeight="1" spans="1:7">
      <c r="A4" s="3" t="s">
        <v>268</v>
      </c>
      <c r="B4" s="4" t="s">
        <v>269</v>
      </c>
      <c r="C4" s="4"/>
      <c r="D4" s="4"/>
      <c r="E4" s="4"/>
      <c r="F4" s="4"/>
      <c r="G4" s="4"/>
    </row>
    <row r="5" ht="29" customHeight="1" spans="1:7">
      <c r="A5" s="3"/>
      <c r="B5" s="4" t="s">
        <v>270</v>
      </c>
      <c r="C5" s="4"/>
      <c r="D5" s="4"/>
      <c r="E5" s="4"/>
      <c r="F5" s="4"/>
      <c r="G5" s="4"/>
    </row>
    <row r="6" ht="20" customHeight="1" spans="1:7">
      <c r="A6" s="3"/>
      <c r="B6" s="4" t="s">
        <v>271</v>
      </c>
      <c r="C6" s="4"/>
      <c r="D6" s="4"/>
      <c r="E6" s="4"/>
      <c r="F6" s="4"/>
      <c r="G6" s="4"/>
    </row>
    <row r="7" ht="20" customHeight="1" spans="1:7">
      <c r="A7" s="3" t="s">
        <v>272</v>
      </c>
      <c r="B7" s="3" t="s">
        <v>273</v>
      </c>
      <c r="C7" s="3"/>
      <c r="D7" s="3"/>
      <c r="E7" s="3" t="s">
        <v>274</v>
      </c>
      <c r="F7" s="3" t="s">
        <v>275</v>
      </c>
      <c r="G7" s="3" t="s">
        <v>274</v>
      </c>
    </row>
    <row r="8" ht="20" customHeight="1" spans="1:7">
      <c r="A8" s="3"/>
      <c r="B8" s="3" t="s">
        <v>276</v>
      </c>
      <c r="C8" s="3" t="s">
        <v>277</v>
      </c>
      <c r="D8" s="3"/>
      <c r="E8" s="5">
        <v>90.0955534</v>
      </c>
      <c r="F8" s="3" t="s">
        <v>278</v>
      </c>
      <c r="G8" s="6">
        <f>E10</f>
        <v>97.5563906</v>
      </c>
    </row>
    <row r="9" ht="20" customHeight="1" spans="1:7">
      <c r="A9" s="3"/>
      <c r="B9" s="3"/>
      <c r="C9" s="3" t="s">
        <v>279</v>
      </c>
      <c r="D9" s="3"/>
      <c r="E9" s="5">
        <v>7.4608372</v>
      </c>
      <c r="F9" s="3" t="s">
        <v>280</v>
      </c>
      <c r="G9" s="6"/>
    </row>
    <row r="10" ht="20" customHeight="1" spans="1:7">
      <c r="A10" s="3"/>
      <c r="B10" s="3"/>
      <c r="C10" s="3" t="s">
        <v>281</v>
      </c>
      <c r="D10" s="3"/>
      <c r="E10" s="6">
        <f>E8+E9</f>
        <v>97.5563906</v>
      </c>
      <c r="F10" s="3" t="s">
        <v>282</v>
      </c>
      <c r="G10" s="6"/>
    </row>
    <row r="11" ht="20" customHeight="1" spans="1:7">
      <c r="A11" s="3"/>
      <c r="B11" s="3" t="s">
        <v>283</v>
      </c>
      <c r="C11" s="3"/>
      <c r="D11" s="3"/>
      <c r="E11" s="6">
        <v>0</v>
      </c>
      <c r="F11" s="3" t="s">
        <v>284</v>
      </c>
      <c r="G11" s="6">
        <f>G8</f>
        <v>97.5563906</v>
      </c>
    </row>
    <row r="12" ht="20" customHeight="1" spans="1:7">
      <c r="A12" s="3"/>
      <c r="B12" s="3"/>
      <c r="C12" s="3"/>
      <c r="D12" s="3"/>
      <c r="E12" s="6"/>
      <c r="F12" s="3" t="s">
        <v>285</v>
      </c>
      <c r="G12" s="6">
        <f>G11</f>
        <v>97.5563906</v>
      </c>
    </row>
    <row r="13" ht="20" customHeight="1" spans="1:7">
      <c r="A13" s="7" t="s">
        <v>286</v>
      </c>
      <c r="B13" s="3" t="s">
        <v>287</v>
      </c>
      <c r="C13" s="3" t="s">
        <v>288</v>
      </c>
      <c r="D13" s="3"/>
      <c r="E13" s="3" t="s">
        <v>289</v>
      </c>
      <c r="F13" s="3" t="s">
        <v>290</v>
      </c>
      <c r="G13" s="3"/>
    </row>
    <row r="14" ht="20" customHeight="1" spans="1:7">
      <c r="A14" s="7"/>
      <c r="B14" s="3" t="s">
        <v>291</v>
      </c>
      <c r="C14" s="3" t="s">
        <v>292</v>
      </c>
      <c r="D14" s="3"/>
      <c r="E14" s="3" t="s">
        <v>293</v>
      </c>
      <c r="F14" s="3" t="s">
        <v>294</v>
      </c>
      <c r="G14" s="3"/>
    </row>
    <row r="15" ht="20" customHeight="1" spans="1:7">
      <c r="A15" s="7"/>
      <c r="B15" s="3"/>
      <c r="C15" s="3" t="s">
        <v>295</v>
      </c>
      <c r="D15" s="3"/>
      <c r="E15" s="3" t="s">
        <v>296</v>
      </c>
      <c r="F15" s="3" t="s">
        <v>297</v>
      </c>
      <c r="G15" s="3"/>
    </row>
    <row r="16" ht="20" customHeight="1" spans="1:7">
      <c r="A16" s="7"/>
      <c r="B16" s="3"/>
      <c r="C16" s="3" t="s">
        <v>298</v>
      </c>
      <c r="D16" s="3"/>
      <c r="E16" s="3" t="s">
        <v>299</v>
      </c>
      <c r="F16" s="3" t="s">
        <v>300</v>
      </c>
      <c r="G16" s="3"/>
    </row>
    <row r="17" ht="20" customHeight="1" spans="1:7">
      <c r="A17" s="7"/>
      <c r="B17" s="3"/>
      <c r="C17" s="8" t="s">
        <v>301</v>
      </c>
      <c r="D17" s="9"/>
      <c r="E17" s="3" t="s">
        <v>302</v>
      </c>
      <c r="F17" s="8" t="s">
        <v>303</v>
      </c>
      <c r="G17" s="9"/>
    </row>
    <row r="18" ht="20" customHeight="1" spans="1:7">
      <c r="A18" s="7"/>
      <c r="B18" s="3"/>
      <c r="C18" s="8" t="s">
        <v>304</v>
      </c>
      <c r="D18" s="9"/>
      <c r="E18" s="3" t="s">
        <v>305</v>
      </c>
      <c r="F18" s="8" t="s">
        <v>306</v>
      </c>
      <c r="G18" s="9"/>
    </row>
    <row r="19" ht="20" customHeight="1" spans="1:7">
      <c r="A19" s="7"/>
      <c r="B19" s="3" t="s">
        <v>307</v>
      </c>
      <c r="C19" s="10" t="s">
        <v>308</v>
      </c>
      <c r="D19" s="11"/>
      <c r="E19" s="3" t="s">
        <v>309</v>
      </c>
      <c r="F19" s="8" t="s">
        <v>310</v>
      </c>
      <c r="G19" s="9"/>
    </row>
    <row r="20" ht="20" customHeight="1" spans="1:7">
      <c r="A20" s="7"/>
      <c r="B20" s="3"/>
      <c r="C20" s="12"/>
      <c r="D20" s="13"/>
      <c r="E20" s="3" t="s">
        <v>311</v>
      </c>
      <c r="F20" s="8" t="s">
        <v>312</v>
      </c>
      <c r="G20" s="9"/>
    </row>
    <row r="21" ht="20" customHeight="1" spans="1:7">
      <c r="A21" s="7"/>
      <c r="B21" s="3"/>
      <c r="C21" s="12"/>
      <c r="D21" s="13"/>
      <c r="E21" s="9" t="s">
        <v>313</v>
      </c>
      <c r="F21" s="8" t="s">
        <v>314</v>
      </c>
      <c r="G21" s="9"/>
    </row>
    <row r="22" ht="20" customHeight="1" spans="1:7">
      <c r="A22" s="7"/>
      <c r="B22" s="3"/>
      <c r="C22" s="12"/>
      <c r="D22" s="13"/>
      <c r="E22" s="9" t="s">
        <v>315</v>
      </c>
      <c r="F22" s="14">
        <v>1</v>
      </c>
      <c r="G22" s="9"/>
    </row>
    <row r="23" ht="20" customHeight="1" spans="1:7">
      <c r="A23" s="7"/>
      <c r="B23" s="3"/>
      <c r="C23" s="12"/>
      <c r="D23" s="13"/>
      <c r="E23" s="9" t="s">
        <v>316</v>
      </c>
      <c r="F23" s="14">
        <v>1</v>
      </c>
      <c r="G23" s="15"/>
    </row>
    <row r="24" ht="20" customHeight="1" spans="1:7">
      <c r="A24" s="7"/>
      <c r="B24" s="3"/>
      <c r="C24" s="12"/>
      <c r="D24" s="13"/>
      <c r="E24" s="9" t="s">
        <v>317</v>
      </c>
      <c r="F24" s="14" t="s">
        <v>318</v>
      </c>
      <c r="G24" s="15"/>
    </row>
    <row r="25" ht="20" customHeight="1" spans="1:7">
      <c r="A25" s="7"/>
      <c r="B25" s="3"/>
      <c r="C25" s="12"/>
      <c r="D25" s="13"/>
      <c r="E25" s="9" t="s">
        <v>319</v>
      </c>
      <c r="F25" s="14" t="s">
        <v>318</v>
      </c>
      <c r="G25" s="15"/>
    </row>
    <row r="26" ht="20" customHeight="1" spans="1:7">
      <c r="A26" s="7"/>
      <c r="B26" s="3"/>
      <c r="C26" s="16"/>
      <c r="D26" s="17"/>
      <c r="E26" s="9" t="s">
        <v>320</v>
      </c>
      <c r="F26" s="14" t="s">
        <v>321</v>
      </c>
      <c r="G26" s="15"/>
    </row>
    <row r="27" ht="20" customHeight="1" spans="1:7">
      <c r="A27" s="7"/>
      <c r="B27" s="3"/>
      <c r="C27" s="12" t="s">
        <v>322</v>
      </c>
      <c r="D27" s="13"/>
      <c r="E27" s="9" t="s">
        <v>323</v>
      </c>
      <c r="F27" s="8" t="s">
        <v>324</v>
      </c>
      <c r="G27" s="9"/>
    </row>
    <row r="28" ht="20" customHeight="1" spans="1:7">
      <c r="A28" s="7"/>
      <c r="B28" s="3"/>
      <c r="C28" s="12"/>
      <c r="D28" s="13"/>
      <c r="E28" s="9" t="s">
        <v>325</v>
      </c>
      <c r="F28" s="14" t="s">
        <v>326</v>
      </c>
      <c r="G28" s="9"/>
    </row>
    <row r="29" spans="1:7">
      <c r="A29" s="7"/>
      <c r="B29" s="3"/>
      <c r="C29" s="12"/>
      <c r="D29" s="13"/>
      <c r="E29" s="9" t="s">
        <v>327</v>
      </c>
      <c r="F29" s="14" t="s">
        <v>328</v>
      </c>
      <c r="G29" s="15"/>
    </row>
    <row r="30" spans="1:7">
      <c r="A30" s="7"/>
      <c r="B30" s="3"/>
      <c r="C30" s="16"/>
      <c r="D30" s="17"/>
      <c r="E30" s="9" t="s">
        <v>329</v>
      </c>
      <c r="F30" s="14" t="s">
        <v>330</v>
      </c>
      <c r="G30" s="9"/>
    </row>
    <row r="31" ht="22" customHeight="1" spans="1:7">
      <c r="A31" s="7"/>
      <c r="B31" s="3"/>
      <c r="C31" s="3" t="s">
        <v>331</v>
      </c>
      <c r="D31" s="3"/>
      <c r="E31" s="9" t="s">
        <v>332</v>
      </c>
      <c r="F31" s="3" t="s">
        <v>333</v>
      </c>
      <c r="G31" s="3"/>
    </row>
    <row r="32" ht="18" customHeight="1" spans="1:7">
      <c r="A32" s="7"/>
      <c r="B32" s="12" t="s">
        <v>334</v>
      </c>
      <c r="C32" s="3" t="s">
        <v>335</v>
      </c>
      <c r="D32" s="3"/>
      <c r="E32" s="3" t="s">
        <v>336</v>
      </c>
      <c r="F32" s="3" t="s">
        <v>303</v>
      </c>
      <c r="G32" s="3"/>
    </row>
    <row r="33" ht="18" customHeight="1" spans="1:7">
      <c r="A33" s="7"/>
      <c r="B33" s="12"/>
      <c r="C33" s="3" t="s">
        <v>337</v>
      </c>
      <c r="D33" s="3"/>
      <c r="E33" s="3" t="s">
        <v>338</v>
      </c>
      <c r="F33" s="3" t="s">
        <v>326</v>
      </c>
      <c r="G33" s="3"/>
    </row>
    <row r="34" ht="18" customHeight="1" spans="1:7">
      <c r="A34" s="7"/>
      <c r="B34" s="16"/>
      <c r="C34" s="3" t="s">
        <v>339</v>
      </c>
      <c r="D34" s="3"/>
      <c r="E34" s="3" t="s">
        <v>340</v>
      </c>
      <c r="F34" s="3" t="s">
        <v>303</v>
      </c>
      <c r="G34" s="3"/>
    </row>
    <row r="35" spans="1:7">
      <c r="A35" s="18" t="s">
        <v>341</v>
      </c>
      <c r="B35" s="18"/>
      <c r="C35" s="18"/>
      <c r="D35" s="18"/>
      <c r="E35" s="18"/>
      <c r="F35" s="18"/>
      <c r="G35" s="19"/>
    </row>
    <row r="36" spans="1:7">
      <c r="A36" s="18"/>
      <c r="B36" s="18"/>
      <c r="C36" s="18"/>
      <c r="D36" s="18"/>
      <c r="E36" s="18"/>
      <c r="F36" s="18"/>
      <c r="G36" s="19"/>
    </row>
    <row r="37" spans="1:7">
      <c r="A37" s="18"/>
      <c r="B37" s="18"/>
      <c r="C37" s="18"/>
      <c r="D37" s="18"/>
      <c r="E37" s="18"/>
      <c r="F37" s="18"/>
      <c r="G37" s="19"/>
    </row>
    <row r="38" spans="1:7">
      <c r="A38" s="18"/>
      <c r="B38" s="18"/>
      <c r="C38" s="18"/>
      <c r="D38" s="18"/>
      <c r="E38" s="18"/>
      <c r="F38" s="18"/>
      <c r="G38" s="19"/>
    </row>
    <row r="39" spans="1:7">
      <c r="A39" s="20"/>
      <c r="B39" s="20"/>
      <c r="C39" s="20"/>
      <c r="D39" s="20"/>
      <c r="E39" s="20"/>
      <c r="F39" s="20"/>
      <c r="G39" s="21"/>
    </row>
  </sheetData>
  <mergeCells count="55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A4:A6"/>
    <mergeCell ref="A7:A12"/>
    <mergeCell ref="A13:A34"/>
    <mergeCell ref="B8:B10"/>
    <mergeCell ref="B14:B18"/>
    <mergeCell ref="B19:B31"/>
    <mergeCell ref="B32:B34"/>
    <mergeCell ref="E11:E12"/>
    <mergeCell ref="B11:D12"/>
    <mergeCell ref="C19:D26"/>
    <mergeCell ref="C27:D30"/>
    <mergeCell ref="A35:G39"/>
  </mergeCells>
  <pageMargins left="0.75" right="0.75" top="1" bottom="1" header="0.5" footer="0.5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F30" sqref="F30"/>
    </sheetView>
  </sheetViews>
  <sheetFormatPr defaultColWidth="9" defaultRowHeight="13.5" outlineLevelCol="3"/>
  <cols>
    <col min="1" max="1" width="28" customWidth="1"/>
    <col min="2" max="2" width="12.375" customWidth="1"/>
    <col min="3" max="3" width="30.625" customWidth="1"/>
    <col min="4" max="4" width="13.75" customWidth="1"/>
  </cols>
  <sheetData>
    <row r="1" ht="20.25" spans="1:4">
      <c r="A1" s="75" t="s">
        <v>42</v>
      </c>
      <c r="B1" s="75"/>
      <c r="C1" s="75"/>
      <c r="D1" s="75"/>
    </row>
    <row r="2" spans="1:4">
      <c r="A2" s="76"/>
      <c r="D2" t="s">
        <v>43</v>
      </c>
    </row>
    <row r="3" ht="15" customHeight="1" spans="1:4">
      <c r="A3" s="32" t="s">
        <v>44</v>
      </c>
      <c r="B3" s="32"/>
      <c r="C3" s="32" t="s">
        <v>45</v>
      </c>
      <c r="D3" s="32"/>
    </row>
    <row r="4" spans="1:4">
      <c r="A4" s="32" t="s">
        <v>46</v>
      </c>
      <c r="B4" s="32" t="s">
        <v>47</v>
      </c>
      <c r="C4" s="32" t="s">
        <v>46</v>
      </c>
      <c r="D4" s="32" t="s">
        <v>47</v>
      </c>
    </row>
    <row r="5" spans="1:4">
      <c r="A5" s="67" t="s">
        <v>48</v>
      </c>
      <c r="B5" s="79">
        <v>97.5563906</v>
      </c>
      <c r="C5" s="67" t="s">
        <v>49</v>
      </c>
      <c r="D5" s="41"/>
    </row>
    <row r="6" spans="1:4">
      <c r="A6" s="67" t="s">
        <v>50</v>
      </c>
      <c r="B6" s="80"/>
      <c r="C6" s="67" t="s">
        <v>51</v>
      </c>
      <c r="D6" s="41"/>
    </row>
    <row r="7" spans="1:4">
      <c r="A7" s="67" t="s">
        <v>52</v>
      </c>
      <c r="B7" s="80"/>
      <c r="C7" s="67" t="s">
        <v>53</v>
      </c>
      <c r="D7" s="41"/>
    </row>
    <row r="8" spans="1:4">
      <c r="A8" s="67" t="s">
        <v>54</v>
      </c>
      <c r="B8" s="80"/>
      <c r="C8" s="67" t="s">
        <v>55</v>
      </c>
      <c r="D8" s="41"/>
    </row>
    <row r="9" spans="1:4">
      <c r="A9" s="67" t="s">
        <v>56</v>
      </c>
      <c r="B9" s="80"/>
      <c r="C9" s="67" t="s">
        <v>57</v>
      </c>
      <c r="D9" s="41"/>
    </row>
    <row r="10" spans="1:4">
      <c r="A10" s="67" t="s">
        <v>58</v>
      </c>
      <c r="B10" s="80"/>
      <c r="C10" s="67" t="s">
        <v>59</v>
      </c>
      <c r="D10" s="41"/>
    </row>
    <row r="11" spans="1:4">
      <c r="A11" s="67" t="s">
        <v>60</v>
      </c>
      <c r="B11" s="80"/>
      <c r="C11" s="67" t="s">
        <v>61</v>
      </c>
      <c r="D11" s="41"/>
    </row>
    <row r="12" spans="1:4">
      <c r="A12" s="67" t="s">
        <v>62</v>
      </c>
      <c r="B12" s="80"/>
      <c r="C12" s="67" t="s">
        <v>63</v>
      </c>
      <c r="D12" s="72">
        <v>14.8936114</v>
      </c>
    </row>
    <row r="13" spans="1:4">
      <c r="A13" s="67" t="s">
        <v>64</v>
      </c>
      <c r="B13" s="80"/>
      <c r="C13" s="67" t="s">
        <v>65</v>
      </c>
      <c r="D13" s="72"/>
    </row>
    <row r="14" spans="1:4">
      <c r="A14" s="67"/>
      <c r="B14" s="70"/>
      <c r="C14" s="67" t="s">
        <v>66</v>
      </c>
      <c r="D14" s="72">
        <v>5.064714</v>
      </c>
    </row>
    <row r="15" spans="1:4">
      <c r="A15" s="67"/>
      <c r="B15" s="70"/>
      <c r="C15" s="67" t="s">
        <v>67</v>
      </c>
      <c r="D15" s="72">
        <v>71.0065372</v>
      </c>
    </row>
    <row r="16" spans="1:4">
      <c r="A16" s="67"/>
      <c r="B16" s="70"/>
      <c r="C16" s="67" t="s">
        <v>68</v>
      </c>
      <c r="D16" s="41"/>
    </row>
    <row r="17" spans="1:4">
      <c r="A17" s="67"/>
      <c r="B17" s="70"/>
      <c r="C17" s="67" t="s">
        <v>69</v>
      </c>
      <c r="D17" s="41"/>
    </row>
    <row r="18" spans="1:4">
      <c r="A18" s="67"/>
      <c r="B18" s="70"/>
      <c r="C18" s="67" t="s">
        <v>70</v>
      </c>
      <c r="D18" s="41"/>
    </row>
    <row r="19" spans="1:4">
      <c r="A19" s="67"/>
      <c r="B19" s="70"/>
      <c r="C19" s="67" t="s">
        <v>71</v>
      </c>
      <c r="D19" s="41"/>
    </row>
    <row r="20" spans="1:4">
      <c r="A20" s="67"/>
      <c r="B20" s="70"/>
      <c r="C20" s="67" t="s">
        <v>72</v>
      </c>
      <c r="D20" s="41"/>
    </row>
    <row r="21" spans="1:4">
      <c r="A21" s="67"/>
      <c r="B21" s="70"/>
      <c r="C21" s="67" t="s">
        <v>73</v>
      </c>
      <c r="D21" s="41"/>
    </row>
    <row r="22" spans="1:4">
      <c r="A22" s="67"/>
      <c r="B22" s="70"/>
      <c r="C22" s="67" t="s">
        <v>74</v>
      </c>
      <c r="D22" s="41"/>
    </row>
    <row r="23" spans="1:4">
      <c r="A23" s="67"/>
      <c r="B23" s="70"/>
      <c r="C23" s="67" t="s">
        <v>75</v>
      </c>
      <c r="D23" s="41"/>
    </row>
    <row r="24" spans="1:4">
      <c r="A24" s="67"/>
      <c r="B24" s="70"/>
      <c r="C24" s="67" t="s">
        <v>76</v>
      </c>
      <c r="D24" s="81">
        <v>6.591528</v>
      </c>
    </row>
    <row r="25" spans="1:4">
      <c r="A25" s="67"/>
      <c r="B25" s="70"/>
      <c r="C25" s="67" t="s">
        <v>77</v>
      </c>
      <c r="D25" s="41"/>
    </row>
    <row r="26" spans="1:4">
      <c r="A26" s="67"/>
      <c r="B26" s="70"/>
      <c r="C26" s="67" t="s">
        <v>78</v>
      </c>
      <c r="D26" s="41"/>
    </row>
    <row r="27" spans="1:4">
      <c r="A27" s="67"/>
      <c r="B27" s="70"/>
      <c r="C27" s="67" t="s">
        <v>79</v>
      </c>
      <c r="D27" s="41"/>
    </row>
    <row r="28" spans="1:4">
      <c r="A28" s="67"/>
      <c r="B28" s="70"/>
      <c r="C28" s="67" t="s">
        <v>80</v>
      </c>
      <c r="D28" s="41"/>
    </row>
    <row r="29" spans="1:4">
      <c r="A29" s="67"/>
      <c r="B29" s="70"/>
      <c r="C29" s="67" t="s">
        <v>81</v>
      </c>
      <c r="D29" s="41"/>
    </row>
    <row r="30" spans="1:4">
      <c r="A30" s="67"/>
      <c r="B30" s="70"/>
      <c r="C30" s="67" t="s">
        <v>82</v>
      </c>
      <c r="D30" s="41"/>
    </row>
    <row r="31" spans="1:4">
      <c r="A31" s="67"/>
      <c r="B31" s="70"/>
      <c r="C31" s="67" t="s">
        <v>83</v>
      </c>
      <c r="D31" s="41"/>
    </row>
    <row r="32" spans="1:4">
      <c r="A32" s="67"/>
      <c r="B32" s="70"/>
      <c r="C32" s="67" t="s">
        <v>84</v>
      </c>
      <c r="D32" s="41"/>
    </row>
    <row r="33" spans="1:4">
      <c r="A33" s="67"/>
      <c r="B33" s="70"/>
      <c r="C33" s="67" t="s">
        <v>85</v>
      </c>
      <c r="D33" s="41"/>
    </row>
    <row r="34" spans="1:4">
      <c r="A34" s="67"/>
      <c r="B34" s="70"/>
      <c r="C34" s="67" t="s">
        <v>86</v>
      </c>
      <c r="D34" s="41"/>
    </row>
    <row r="35" spans="1:4">
      <c r="A35" s="67"/>
      <c r="B35" s="70"/>
      <c r="C35" s="67"/>
      <c r="D35" s="82"/>
    </row>
    <row r="36" spans="1:4">
      <c r="A36" s="32" t="s">
        <v>87</v>
      </c>
      <c r="B36" s="79">
        <v>97.5563906</v>
      </c>
      <c r="C36" s="32" t="s">
        <v>88</v>
      </c>
      <c r="D36" s="79">
        <f>D12+D14+D15+D24</f>
        <v>97.5563906</v>
      </c>
    </row>
    <row r="37" spans="1:4">
      <c r="A37" s="67" t="s">
        <v>89</v>
      </c>
      <c r="B37" s="39"/>
      <c r="C37" s="67" t="s">
        <v>90</v>
      </c>
      <c r="D37" s="39"/>
    </row>
    <row r="38" spans="1:4">
      <c r="A38" s="67" t="s">
        <v>91</v>
      </c>
      <c r="B38" s="39"/>
      <c r="C38" s="67"/>
      <c r="D38" s="83"/>
    </row>
    <row r="39" spans="1:4">
      <c r="A39" s="84"/>
      <c r="B39" s="71"/>
      <c r="C39" s="84"/>
      <c r="D39" s="83"/>
    </row>
    <row r="40" spans="1:4">
      <c r="A40" s="32" t="s">
        <v>92</v>
      </c>
      <c r="B40" s="79">
        <v>97.5563906</v>
      </c>
      <c r="C40" s="32" t="s">
        <v>93</v>
      </c>
      <c r="D40" s="79">
        <v>97.5563906</v>
      </c>
    </row>
    <row r="41" spans="1:1">
      <c r="A41" s="44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7" workbookViewId="0">
      <selection activeCell="E27" sqref="E27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5" t="s">
        <v>95</v>
      </c>
    </row>
    <row r="2" spans="1:2">
      <c r="A2" s="76"/>
      <c r="B2" t="s">
        <v>43</v>
      </c>
    </row>
    <row r="3" ht="20" customHeight="1" spans="1:2">
      <c r="A3" s="32" t="s">
        <v>46</v>
      </c>
      <c r="B3" s="32" t="s">
        <v>47</v>
      </c>
    </row>
    <row r="4" ht="20" customHeight="1" spans="1:2">
      <c r="A4" s="32" t="s">
        <v>96</v>
      </c>
      <c r="B4" s="32">
        <v>1</v>
      </c>
    </row>
    <row r="5" ht="20" customHeight="1" spans="1:2">
      <c r="A5" s="34" t="s">
        <v>97</v>
      </c>
      <c r="B5" s="77">
        <v>97.5563906</v>
      </c>
    </row>
    <row r="6" ht="20" customHeight="1" spans="1:2">
      <c r="A6" s="30" t="s">
        <v>98</v>
      </c>
      <c r="B6" s="77">
        <v>97.5563906</v>
      </c>
    </row>
    <row r="7" ht="20" customHeight="1" spans="1:2">
      <c r="A7" s="34" t="s">
        <v>99</v>
      </c>
      <c r="B7" s="78"/>
    </row>
    <row r="8" ht="20" customHeight="1" spans="1:2">
      <c r="A8" s="30" t="s">
        <v>100</v>
      </c>
      <c r="B8" s="78"/>
    </row>
    <row r="9" ht="20" customHeight="1" spans="1:2">
      <c r="A9" s="34" t="s">
        <v>101</v>
      </c>
      <c r="B9" s="78"/>
    </row>
    <row r="10" ht="20" customHeight="1" spans="1:2">
      <c r="A10" s="30" t="s">
        <v>100</v>
      </c>
      <c r="B10" s="78"/>
    </row>
    <row r="11" ht="20" customHeight="1" spans="1:2">
      <c r="A11" s="34" t="s">
        <v>102</v>
      </c>
      <c r="B11" s="78"/>
    </row>
    <row r="12" ht="20" customHeight="1" spans="1:2">
      <c r="A12" s="30" t="s">
        <v>100</v>
      </c>
      <c r="B12" s="78"/>
    </row>
    <row r="13" ht="20" customHeight="1" spans="1:2">
      <c r="A13" s="34" t="s">
        <v>103</v>
      </c>
      <c r="B13" s="78"/>
    </row>
    <row r="14" ht="20" customHeight="1" spans="1:2">
      <c r="A14" s="30" t="s">
        <v>100</v>
      </c>
      <c r="B14" s="78"/>
    </row>
    <row r="15" ht="20" customHeight="1" spans="1:2">
      <c r="A15" s="34" t="s">
        <v>104</v>
      </c>
      <c r="B15" s="78"/>
    </row>
    <row r="16" ht="20" customHeight="1" spans="1:2">
      <c r="A16" s="30" t="s">
        <v>100</v>
      </c>
      <c r="B16" s="78"/>
    </row>
    <row r="17" ht="20" customHeight="1" spans="1:2">
      <c r="A17" s="34" t="s">
        <v>105</v>
      </c>
      <c r="B17" s="78"/>
    </row>
    <row r="18" ht="20" customHeight="1" spans="1:2">
      <c r="A18" s="30" t="s">
        <v>100</v>
      </c>
      <c r="B18" s="78"/>
    </row>
    <row r="19" ht="20" customHeight="1" spans="1:2">
      <c r="A19" s="34" t="s">
        <v>106</v>
      </c>
      <c r="B19" s="78"/>
    </row>
    <row r="20" ht="20" customHeight="1" spans="1:2">
      <c r="A20" s="30" t="s">
        <v>100</v>
      </c>
      <c r="B20" s="78"/>
    </row>
    <row r="21" ht="20" customHeight="1" spans="1:2">
      <c r="A21" s="34" t="s">
        <v>107</v>
      </c>
      <c r="B21" s="78"/>
    </row>
    <row r="22" ht="20" customHeight="1" spans="1:2">
      <c r="A22" s="30" t="s">
        <v>100</v>
      </c>
      <c r="B22" s="78"/>
    </row>
    <row r="23" ht="20" customHeight="1" spans="1:2">
      <c r="A23" s="34" t="s">
        <v>108</v>
      </c>
      <c r="B23" s="77">
        <v>97.5563906</v>
      </c>
    </row>
    <row r="24" ht="20" customHeight="1" spans="1:2">
      <c r="A24" s="30" t="s">
        <v>109</v>
      </c>
      <c r="B24" s="78"/>
    </row>
    <row r="25" ht="20" customHeight="1" spans="1:2">
      <c r="A25" s="30" t="s">
        <v>109</v>
      </c>
      <c r="B25" s="78"/>
    </row>
    <row r="26" ht="20" customHeight="1" spans="1:2">
      <c r="A26" s="30" t="s">
        <v>109</v>
      </c>
      <c r="B26" s="78"/>
    </row>
    <row r="27" ht="20" customHeight="1" spans="1:2">
      <c r="A27" s="30" t="s">
        <v>109</v>
      </c>
      <c r="B27" s="78"/>
    </row>
    <row r="28" ht="20" customHeight="1" spans="1:2">
      <c r="A28" s="30" t="s">
        <v>109</v>
      </c>
      <c r="B28" s="78"/>
    </row>
    <row r="29" ht="20" customHeight="1" spans="1:2">
      <c r="A29" s="34" t="s">
        <v>110</v>
      </c>
      <c r="B29" s="78"/>
    </row>
    <row r="30" ht="20" customHeight="1" spans="1:2">
      <c r="A30" s="30" t="s">
        <v>100</v>
      </c>
      <c r="B30" s="78"/>
    </row>
    <row r="31" ht="20" customHeight="1" spans="1:2">
      <c r="A31" s="34" t="s">
        <v>111</v>
      </c>
      <c r="B31" s="78"/>
    </row>
    <row r="32" ht="20" customHeight="1" spans="1:2">
      <c r="A32" s="30" t="s">
        <v>100</v>
      </c>
      <c r="B32" s="78"/>
    </row>
    <row r="33" ht="20" customHeight="1" spans="1:2">
      <c r="A33" s="34" t="s">
        <v>112</v>
      </c>
      <c r="B33" s="77">
        <v>97.5563906</v>
      </c>
    </row>
    <row r="34" spans="1:1">
      <c r="A34" s="73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F13" sqref="F13"/>
    </sheetView>
  </sheetViews>
  <sheetFormatPr defaultColWidth="9" defaultRowHeight="13.5" outlineLevelCol="4"/>
  <cols>
    <col min="1" max="1" width="39.75" customWidth="1"/>
    <col min="2" max="5" width="11.75" customWidth="1"/>
  </cols>
  <sheetData>
    <row r="1" ht="20.25" spans="1:5">
      <c r="A1" s="22" t="s">
        <v>114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43</v>
      </c>
    </row>
    <row r="3" ht="25" customHeight="1" spans="1:5">
      <c r="A3" s="32" t="s">
        <v>115</v>
      </c>
      <c r="B3" s="32" t="s">
        <v>116</v>
      </c>
      <c r="C3" s="32" t="s">
        <v>117</v>
      </c>
      <c r="D3" s="32" t="s">
        <v>118</v>
      </c>
      <c r="E3" s="32" t="s">
        <v>119</v>
      </c>
    </row>
    <row r="4" ht="25" customHeight="1" spans="1:5">
      <c r="A4" s="32" t="s">
        <v>96</v>
      </c>
      <c r="B4" s="32">
        <v>1</v>
      </c>
      <c r="C4" s="32">
        <v>2</v>
      </c>
      <c r="D4" s="32">
        <v>3</v>
      </c>
      <c r="E4" s="32">
        <v>4</v>
      </c>
    </row>
    <row r="5" ht="25" customHeight="1" spans="1:5">
      <c r="A5" s="40" t="s">
        <v>120</v>
      </c>
      <c r="B5" s="58">
        <f>B6+B14+B17+B20</f>
        <v>97.5563906</v>
      </c>
      <c r="C5" s="58">
        <f>C6+C14+C17+C20</f>
        <v>97.5563906</v>
      </c>
      <c r="D5" s="52"/>
      <c r="E5" s="52"/>
    </row>
    <row r="6" ht="25" customHeight="1" spans="1:5">
      <c r="A6" s="57" t="s">
        <v>121</v>
      </c>
      <c r="B6" s="58">
        <f>B7+B10+B12</f>
        <v>14.8936114</v>
      </c>
      <c r="C6" s="58">
        <f>C7+C10+C12</f>
        <v>14.8936114</v>
      </c>
      <c r="D6" s="52"/>
      <c r="E6" s="52"/>
    </row>
    <row r="7" ht="25" customHeight="1" spans="1:5">
      <c r="A7" s="57" t="s">
        <v>122</v>
      </c>
      <c r="B7" s="58">
        <v>13.183056</v>
      </c>
      <c r="C7" s="58">
        <v>13.183056</v>
      </c>
      <c r="D7" s="52"/>
      <c r="E7" s="52"/>
    </row>
    <row r="8" ht="25" customHeight="1" spans="1:5">
      <c r="A8" s="60" t="s">
        <v>123</v>
      </c>
      <c r="B8" s="61">
        <v>8.788704</v>
      </c>
      <c r="C8" s="61">
        <v>8.788704</v>
      </c>
      <c r="D8" s="74"/>
      <c r="E8" s="74"/>
    </row>
    <row r="9" ht="25" customHeight="1" spans="1:5">
      <c r="A9" s="60" t="s">
        <v>124</v>
      </c>
      <c r="B9" s="61">
        <v>4.394352</v>
      </c>
      <c r="C9" s="61">
        <v>4.394352</v>
      </c>
      <c r="D9" s="74"/>
      <c r="E9" s="74"/>
    </row>
    <row r="10" ht="25" customHeight="1" spans="1:5">
      <c r="A10" s="57" t="s">
        <v>125</v>
      </c>
      <c r="B10" s="58">
        <v>0.648</v>
      </c>
      <c r="C10" s="58">
        <v>0.648</v>
      </c>
      <c r="D10" s="74"/>
      <c r="E10" s="74"/>
    </row>
    <row r="11" ht="25" customHeight="1" spans="1:5">
      <c r="A11" s="60" t="s">
        <v>126</v>
      </c>
      <c r="B11" s="61">
        <v>0.648</v>
      </c>
      <c r="C11" s="61">
        <v>0.648</v>
      </c>
      <c r="D11" s="74"/>
      <c r="E11" s="74"/>
    </row>
    <row r="12" ht="25" customHeight="1" spans="1:5">
      <c r="A12" s="57" t="s">
        <v>127</v>
      </c>
      <c r="B12" s="58">
        <v>1.0625554</v>
      </c>
      <c r="C12" s="58">
        <v>1.0625554</v>
      </c>
      <c r="D12" s="74"/>
      <c r="E12" s="74"/>
    </row>
    <row r="13" ht="25" customHeight="1" spans="1:5">
      <c r="A13" s="60" t="s">
        <v>127</v>
      </c>
      <c r="B13" s="61">
        <v>1.0625554</v>
      </c>
      <c r="C13" s="61">
        <v>1.0625554</v>
      </c>
      <c r="D13" s="74"/>
      <c r="E13" s="74"/>
    </row>
    <row r="14" ht="25" customHeight="1" spans="1:5">
      <c r="A14" s="57" t="s">
        <v>128</v>
      </c>
      <c r="B14" s="58">
        <v>5.064714</v>
      </c>
      <c r="C14" s="58">
        <v>5.064714</v>
      </c>
      <c r="D14" s="74"/>
      <c r="E14" s="74"/>
    </row>
    <row r="15" ht="25" customHeight="1" spans="1:5">
      <c r="A15" s="57" t="s">
        <v>129</v>
      </c>
      <c r="B15" s="58">
        <v>5.064714</v>
      </c>
      <c r="C15" s="58">
        <v>5.064714</v>
      </c>
      <c r="D15" s="74"/>
      <c r="E15" s="74"/>
    </row>
    <row r="16" ht="25" customHeight="1" spans="1:5">
      <c r="A16" s="60" t="s">
        <v>130</v>
      </c>
      <c r="B16" s="61">
        <v>5.064714</v>
      </c>
      <c r="C16" s="61">
        <v>5.064714</v>
      </c>
      <c r="D16" s="74"/>
      <c r="E16" s="74"/>
    </row>
    <row r="17" ht="25" customHeight="1" spans="1:5">
      <c r="A17" s="57" t="s">
        <v>131</v>
      </c>
      <c r="B17" s="58">
        <v>71.0065372</v>
      </c>
      <c r="C17" s="58">
        <v>71.0065372</v>
      </c>
      <c r="D17" s="74"/>
      <c r="E17" s="74"/>
    </row>
    <row r="18" ht="25" customHeight="1" spans="1:5">
      <c r="A18" s="57" t="s">
        <v>132</v>
      </c>
      <c r="B18" s="58">
        <v>71.0065372</v>
      </c>
      <c r="C18" s="58">
        <v>71.0065372</v>
      </c>
      <c r="D18" s="74"/>
      <c r="E18" s="74"/>
    </row>
    <row r="19" ht="25" customHeight="1" spans="1:5">
      <c r="A19" s="60" t="s">
        <v>133</v>
      </c>
      <c r="B19" s="61">
        <v>71.0065372</v>
      </c>
      <c r="C19" s="61">
        <v>71.0065372</v>
      </c>
      <c r="D19" s="52"/>
      <c r="E19" s="52"/>
    </row>
    <row r="20" ht="25" customHeight="1" spans="1:5">
      <c r="A20" s="57" t="s">
        <v>134</v>
      </c>
      <c r="B20" s="58">
        <v>6.591528</v>
      </c>
      <c r="C20" s="58">
        <v>6.591528</v>
      </c>
      <c r="D20" s="52"/>
      <c r="E20" s="52"/>
    </row>
    <row r="21" ht="25" customHeight="1" spans="1:5">
      <c r="A21" s="57" t="s">
        <v>135</v>
      </c>
      <c r="B21" s="58">
        <v>6.591528</v>
      </c>
      <c r="C21" s="58">
        <v>6.591528</v>
      </c>
      <c r="D21" s="74"/>
      <c r="E21" s="74"/>
    </row>
    <row r="22" ht="25" customHeight="1" spans="1:5">
      <c r="A22" s="60" t="s">
        <v>136</v>
      </c>
      <c r="B22" s="61">
        <v>6.591528</v>
      </c>
      <c r="C22" s="61">
        <v>6.591528</v>
      </c>
      <c r="D22" s="74"/>
      <c r="E22" s="74"/>
    </row>
    <row r="23" ht="25" customHeight="1" spans="1:5">
      <c r="A23" s="42"/>
      <c r="B23" s="74"/>
      <c r="C23" s="74"/>
      <c r="D23" s="74"/>
      <c r="E23" s="74"/>
    </row>
    <row r="24" ht="25" customHeight="1" spans="1:5">
      <c r="A24" s="40"/>
      <c r="B24" s="52"/>
      <c r="C24" s="52"/>
      <c r="D24" s="52"/>
      <c r="E24" s="52"/>
    </row>
    <row r="25" spans="1:1">
      <c r="A25" s="43" t="s">
        <v>137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3" workbookViewId="0">
      <selection activeCell="G35" sqref="G3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22" t="s">
        <v>138</v>
      </c>
      <c r="B1" s="22"/>
      <c r="C1" s="22"/>
      <c r="D1" s="22"/>
    </row>
    <row r="2" spans="1:4">
      <c r="A2" s="23"/>
      <c r="B2" s="24"/>
      <c r="C2" s="24"/>
      <c r="D2" s="24" t="s">
        <v>43</v>
      </c>
    </row>
    <row r="3" ht="16" customHeight="1" spans="1:4">
      <c r="A3" s="32" t="s">
        <v>139</v>
      </c>
      <c r="B3" s="32"/>
      <c r="C3" s="32" t="s">
        <v>140</v>
      </c>
      <c r="D3" s="32"/>
    </row>
    <row r="4" ht="16" customHeight="1" spans="1:4">
      <c r="A4" s="32" t="s">
        <v>46</v>
      </c>
      <c r="B4" s="32" t="s">
        <v>47</v>
      </c>
      <c r="C4" s="32" t="s">
        <v>46</v>
      </c>
      <c r="D4" s="32" t="s">
        <v>141</v>
      </c>
    </row>
    <row r="5" ht="16" customHeight="1" spans="1:4">
      <c r="A5" s="67" t="s">
        <v>142</v>
      </c>
      <c r="B5" s="68">
        <v>97.5563906</v>
      </c>
      <c r="C5" s="67" t="s">
        <v>143</v>
      </c>
      <c r="D5" s="61">
        <f>D13+D15+D16+D25</f>
        <v>97.5563906</v>
      </c>
    </row>
    <row r="6" ht="16" customHeight="1" spans="1:4">
      <c r="A6" s="67" t="s">
        <v>144</v>
      </c>
      <c r="B6" s="68">
        <v>97.5563906</v>
      </c>
      <c r="C6" s="67" t="s">
        <v>145</v>
      </c>
      <c r="D6" s="41"/>
    </row>
    <row r="7" ht="16" customHeight="1" spans="1:4">
      <c r="A7" s="67" t="s">
        <v>146</v>
      </c>
      <c r="B7" s="41"/>
      <c r="C7" s="67" t="s">
        <v>147</v>
      </c>
      <c r="D7" s="41"/>
    </row>
    <row r="8" ht="16" customHeight="1" spans="1:4">
      <c r="A8" s="67" t="s">
        <v>148</v>
      </c>
      <c r="B8" s="41"/>
      <c r="C8" s="67" t="s">
        <v>149</v>
      </c>
      <c r="D8" s="41"/>
    </row>
    <row r="9" ht="16" customHeight="1" spans="1:4">
      <c r="A9" s="67"/>
      <c r="B9" s="69"/>
      <c r="C9" s="67" t="s">
        <v>150</v>
      </c>
      <c r="D9" s="41"/>
    </row>
    <row r="10" ht="16" customHeight="1" spans="1:4">
      <c r="A10" s="67"/>
      <c r="B10" s="69"/>
      <c r="C10" s="67" t="s">
        <v>151</v>
      </c>
      <c r="D10" s="41"/>
    </row>
    <row r="11" ht="16" customHeight="1" spans="1:4">
      <c r="A11" s="67"/>
      <c r="B11" s="69"/>
      <c r="C11" s="67" t="s">
        <v>152</v>
      </c>
      <c r="D11" s="41"/>
    </row>
    <row r="12" ht="16" customHeight="1" spans="1:4">
      <c r="A12" s="70"/>
      <c r="B12" s="71"/>
      <c r="C12" s="67" t="s">
        <v>153</v>
      </c>
      <c r="D12" s="41"/>
    </row>
    <row r="13" ht="16" customHeight="1" spans="1:4">
      <c r="A13" s="70"/>
      <c r="B13" s="71"/>
      <c r="C13" s="67" t="s">
        <v>154</v>
      </c>
      <c r="D13" s="72">
        <v>14.8936114</v>
      </c>
    </row>
    <row r="14" ht="16" customHeight="1" spans="1:4">
      <c r="A14" s="70"/>
      <c r="B14" s="71"/>
      <c r="C14" s="67" t="s">
        <v>155</v>
      </c>
      <c r="D14" s="72"/>
    </row>
    <row r="15" ht="16" customHeight="1" spans="1:4">
      <c r="A15" s="70"/>
      <c r="B15" s="71"/>
      <c r="C15" s="67" t="s">
        <v>156</v>
      </c>
      <c r="D15" s="72">
        <v>5.064714</v>
      </c>
    </row>
    <row r="16" ht="16" customHeight="1" spans="1:4">
      <c r="A16" s="70"/>
      <c r="B16" s="71"/>
      <c r="C16" s="67" t="s">
        <v>157</v>
      </c>
      <c r="D16" s="72">
        <v>71.0065372</v>
      </c>
    </row>
    <row r="17" ht="16" customHeight="1" spans="1:4">
      <c r="A17" s="70"/>
      <c r="B17" s="71"/>
      <c r="C17" s="67" t="s">
        <v>158</v>
      </c>
      <c r="D17" s="41"/>
    </row>
    <row r="18" ht="16" customHeight="1" spans="1:4">
      <c r="A18" s="70"/>
      <c r="B18" s="71"/>
      <c r="C18" s="67" t="s">
        <v>159</v>
      </c>
      <c r="D18" s="41"/>
    </row>
    <row r="19" ht="16" customHeight="1" spans="1:4">
      <c r="A19" s="70"/>
      <c r="B19" s="71"/>
      <c r="C19" s="67" t="s">
        <v>160</v>
      </c>
      <c r="D19" s="41"/>
    </row>
    <row r="20" ht="16" customHeight="1" spans="1:4">
      <c r="A20" s="70"/>
      <c r="B20" s="71"/>
      <c r="C20" s="67" t="s">
        <v>161</v>
      </c>
      <c r="D20" s="41"/>
    </row>
    <row r="21" ht="16" customHeight="1" spans="1:4">
      <c r="A21" s="70"/>
      <c r="B21" s="71"/>
      <c r="C21" s="67" t="s">
        <v>162</v>
      </c>
      <c r="D21" s="41"/>
    </row>
    <row r="22" ht="16" customHeight="1" spans="1:4">
      <c r="A22" s="70"/>
      <c r="B22" s="71"/>
      <c r="C22" s="67" t="s">
        <v>163</v>
      </c>
      <c r="D22" s="41"/>
    </row>
    <row r="23" ht="16" customHeight="1" spans="1:4">
      <c r="A23" s="70"/>
      <c r="B23" s="71"/>
      <c r="C23" s="67" t="s">
        <v>164</v>
      </c>
      <c r="D23" s="41"/>
    </row>
    <row r="24" ht="16" customHeight="1" spans="1:4">
      <c r="A24" s="70"/>
      <c r="B24" s="71"/>
      <c r="C24" s="67" t="s">
        <v>165</v>
      </c>
      <c r="D24" s="41"/>
    </row>
    <row r="25" ht="16" customHeight="1" spans="1:4">
      <c r="A25" s="70"/>
      <c r="B25" s="71"/>
      <c r="C25" s="67" t="s">
        <v>166</v>
      </c>
      <c r="D25" s="72">
        <v>6.591528</v>
      </c>
    </row>
    <row r="26" ht="16" customHeight="1" spans="1:4">
      <c r="A26" s="70"/>
      <c r="B26" s="71"/>
      <c r="C26" s="67" t="s">
        <v>167</v>
      </c>
      <c r="D26" s="41"/>
    </row>
    <row r="27" ht="16" customHeight="1" spans="1:4">
      <c r="A27" s="70"/>
      <c r="B27" s="71"/>
      <c r="C27" s="67" t="s">
        <v>168</v>
      </c>
      <c r="D27" s="41"/>
    </row>
    <row r="28" ht="16" customHeight="1" spans="1:4">
      <c r="A28" s="70"/>
      <c r="B28" s="71"/>
      <c r="C28" s="67" t="s">
        <v>169</v>
      </c>
      <c r="D28" s="41"/>
    </row>
    <row r="29" ht="16" customHeight="1" spans="1:4">
      <c r="A29" s="70"/>
      <c r="B29" s="71"/>
      <c r="C29" s="67" t="s">
        <v>170</v>
      </c>
      <c r="D29" s="41"/>
    </row>
    <row r="30" ht="16" customHeight="1" spans="1:4">
      <c r="A30" s="70"/>
      <c r="B30" s="71"/>
      <c r="C30" s="67" t="s">
        <v>171</v>
      </c>
      <c r="D30" s="41"/>
    </row>
    <row r="31" ht="16" customHeight="1" spans="1:4">
      <c r="A31" s="70"/>
      <c r="B31" s="71"/>
      <c r="C31" s="67" t="s">
        <v>172</v>
      </c>
      <c r="D31" s="41"/>
    </row>
    <row r="32" ht="16" customHeight="1" spans="1:4">
      <c r="A32" s="70"/>
      <c r="B32" s="71"/>
      <c r="C32" s="67" t="s">
        <v>173</v>
      </c>
      <c r="D32" s="41"/>
    </row>
    <row r="33" ht="16" customHeight="1" spans="1:4">
      <c r="A33" s="70"/>
      <c r="B33" s="71"/>
      <c r="C33" s="67" t="s">
        <v>174</v>
      </c>
      <c r="D33" s="41"/>
    </row>
    <row r="34" ht="16" customHeight="1" spans="1:4">
      <c r="A34" s="70"/>
      <c r="B34" s="71"/>
      <c r="C34" s="67" t="s">
        <v>175</v>
      </c>
      <c r="D34" s="41"/>
    </row>
    <row r="35" ht="16" customHeight="1" spans="1:4">
      <c r="A35" s="70"/>
      <c r="B35" s="71"/>
      <c r="C35" s="67"/>
      <c r="D35" s="41"/>
    </row>
    <row r="36" ht="16" customHeight="1" spans="1:4">
      <c r="A36" s="32" t="s">
        <v>176</v>
      </c>
      <c r="B36" s="35">
        <v>97.5563906</v>
      </c>
      <c r="C36" s="32" t="s">
        <v>177</v>
      </c>
      <c r="D36" s="61">
        <v>97.5563906</v>
      </c>
    </row>
    <row r="37" spans="1:1">
      <c r="A37" s="73" t="s">
        <v>113</v>
      </c>
    </row>
    <row r="38" spans="1:1">
      <c r="A38" s="44" t="s">
        <v>178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G27" sqref="G27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22" t="s">
        <v>179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>
      <c r="A2" s="23"/>
      <c r="B2" s="24"/>
      <c r="C2" s="24"/>
      <c r="D2" s="24"/>
      <c r="E2" s="24"/>
      <c r="F2" s="24"/>
      <c r="G2" s="24"/>
      <c r="H2" s="24"/>
      <c r="I2" s="24"/>
      <c r="J2" s="24"/>
      <c r="K2" s="24" t="s">
        <v>43</v>
      </c>
    </row>
    <row r="3" ht="33" customHeight="1" spans="1:11">
      <c r="A3" s="32" t="s">
        <v>180</v>
      </c>
      <c r="B3" s="32" t="s">
        <v>181</v>
      </c>
      <c r="C3" s="32" t="s">
        <v>182</v>
      </c>
      <c r="D3" s="32"/>
      <c r="E3" s="32"/>
      <c r="F3" s="32" t="s">
        <v>183</v>
      </c>
      <c r="G3" s="32"/>
      <c r="H3" s="32"/>
      <c r="I3" s="32" t="s">
        <v>184</v>
      </c>
      <c r="J3" s="32"/>
      <c r="K3" s="32"/>
    </row>
    <row r="4" ht="33" customHeight="1" spans="1:11">
      <c r="A4" s="32"/>
      <c r="B4" s="32"/>
      <c r="C4" s="32" t="s">
        <v>141</v>
      </c>
      <c r="D4" s="32" t="s">
        <v>117</v>
      </c>
      <c r="E4" s="32" t="s">
        <v>118</v>
      </c>
      <c r="F4" s="32" t="s">
        <v>141</v>
      </c>
      <c r="G4" s="32" t="s">
        <v>117</v>
      </c>
      <c r="H4" s="32" t="s">
        <v>118</v>
      </c>
      <c r="I4" s="32" t="s">
        <v>141</v>
      </c>
      <c r="J4" s="32" t="s">
        <v>117</v>
      </c>
      <c r="K4" s="32" t="s">
        <v>118</v>
      </c>
    </row>
    <row r="5" ht="33" customHeight="1" spans="1:11">
      <c r="A5" s="63" t="s">
        <v>185</v>
      </c>
      <c r="B5" s="63">
        <v>1</v>
      </c>
      <c r="C5" s="63">
        <v>2</v>
      </c>
      <c r="D5" s="63">
        <v>3</v>
      </c>
      <c r="E5" s="63">
        <v>4</v>
      </c>
      <c r="F5" s="63">
        <v>5</v>
      </c>
      <c r="G5" s="63">
        <v>6</v>
      </c>
      <c r="H5" s="63">
        <v>7</v>
      </c>
      <c r="I5" s="63">
        <v>8</v>
      </c>
      <c r="J5" s="63">
        <v>9</v>
      </c>
      <c r="K5" s="66">
        <v>10</v>
      </c>
    </row>
    <row r="6" ht="33" customHeight="1" spans="1:11">
      <c r="A6" s="52" t="s">
        <v>120</v>
      </c>
      <c r="B6" s="64">
        <v>97.5563906</v>
      </c>
      <c r="C6" s="64">
        <v>97.5563906</v>
      </c>
      <c r="D6" s="64">
        <v>97.5563906</v>
      </c>
      <c r="E6" s="62"/>
      <c r="F6" s="62"/>
      <c r="G6" s="62"/>
      <c r="H6" s="62"/>
      <c r="I6" s="62"/>
      <c r="J6" s="62"/>
      <c r="K6" s="62"/>
    </row>
    <row r="7" ht="33" customHeight="1" spans="1:11">
      <c r="A7" s="59" t="s">
        <v>3</v>
      </c>
      <c r="B7" s="65">
        <v>97.5563906</v>
      </c>
      <c r="C7" s="65">
        <v>97.5563906</v>
      </c>
      <c r="D7" s="65">
        <v>97.5563906</v>
      </c>
      <c r="E7" s="62"/>
      <c r="F7" s="62"/>
      <c r="G7" s="62"/>
      <c r="H7" s="62"/>
      <c r="I7" s="62"/>
      <c r="J7" s="62"/>
      <c r="K7" s="62"/>
    </row>
    <row r="8" ht="33" customHeight="1" spans="1:11">
      <c r="A8" s="59" t="s">
        <v>3</v>
      </c>
      <c r="B8" s="65">
        <v>97.5563906</v>
      </c>
      <c r="C8" s="65">
        <v>97.5563906</v>
      </c>
      <c r="D8" s="65">
        <v>97.5563906</v>
      </c>
      <c r="E8" s="62"/>
      <c r="F8" s="62"/>
      <c r="G8" s="62"/>
      <c r="H8" s="62"/>
      <c r="I8" s="62"/>
      <c r="J8" s="62"/>
      <c r="K8" s="62"/>
    </row>
    <row r="9" spans="1:11">
      <c r="A9" s="42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>
      <c r="A10" s="42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>
      <c r="A11" s="42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>
      <c r="A12" s="42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>
      <c r="A13" s="42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>
      <c r="A14" s="42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>
      <c r="A15" s="42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">
      <c r="A16" s="43" t="s">
        <v>137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3" workbookViewId="0">
      <selection activeCell="D14" sqref="D14"/>
    </sheetView>
  </sheetViews>
  <sheetFormatPr defaultColWidth="9" defaultRowHeight="13.5" outlineLevelCol="4"/>
  <cols>
    <col min="1" max="1" width="14.5" customWidth="1"/>
    <col min="2" max="2" width="31" customWidth="1"/>
    <col min="3" max="5" width="12" customWidth="1"/>
  </cols>
  <sheetData>
    <row r="1" ht="20.25" spans="1:5">
      <c r="A1" s="22" t="s">
        <v>186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43</v>
      </c>
    </row>
    <row r="3" ht="26" customHeight="1" spans="1:5">
      <c r="A3" s="32" t="s">
        <v>115</v>
      </c>
      <c r="B3" s="32"/>
      <c r="C3" s="32" t="s">
        <v>182</v>
      </c>
      <c r="D3" s="32"/>
      <c r="E3" s="32"/>
    </row>
    <row r="4" ht="26" customHeight="1" spans="1:5">
      <c r="A4" s="32" t="s">
        <v>187</v>
      </c>
      <c r="B4" s="32" t="s">
        <v>188</v>
      </c>
      <c r="C4" s="32" t="s">
        <v>141</v>
      </c>
      <c r="D4" s="32" t="s">
        <v>117</v>
      </c>
      <c r="E4" s="32" t="s">
        <v>118</v>
      </c>
    </row>
    <row r="5" ht="26" customHeight="1" spans="1:5">
      <c r="A5" s="32" t="s">
        <v>96</v>
      </c>
      <c r="B5" s="32" t="s">
        <v>96</v>
      </c>
      <c r="C5" s="32">
        <v>1</v>
      </c>
      <c r="D5" s="32">
        <v>2</v>
      </c>
      <c r="E5" s="32">
        <v>3</v>
      </c>
    </row>
    <row r="6" ht="26" customHeight="1" spans="1:5">
      <c r="A6" s="53" t="s">
        <v>189</v>
      </c>
      <c r="B6" s="53" t="s">
        <v>120</v>
      </c>
      <c r="C6" s="54">
        <f>D6+E6</f>
        <v>97.5563906</v>
      </c>
      <c r="D6" s="54">
        <f>D7+D15+D18+D21</f>
        <v>97.5563906</v>
      </c>
      <c r="E6" s="55"/>
    </row>
    <row r="7" ht="26" customHeight="1" spans="1:5">
      <c r="A7" s="56" t="s">
        <v>190</v>
      </c>
      <c r="B7" s="57" t="s">
        <v>121</v>
      </c>
      <c r="C7" s="58">
        <f>C8+C11+C13</f>
        <v>14.8936114</v>
      </c>
      <c r="D7" s="58">
        <f>D8+D11+D13</f>
        <v>14.8936114</v>
      </c>
      <c r="E7" s="55"/>
    </row>
    <row r="8" ht="26" customHeight="1" spans="1:5">
      <c r="A8" s="56" t="s">
        <v>191</v>
      </c>
      <c r="B8" s="57" t="s">
        <v>122</v>
      </c>
      <c r="C8" s="58">
        <v>13.183056</v>
      </c>
      <c r="D8" s="58">
        <v>13.183056</v>
      </c>
      <c r="E8" s="55"/>
    </row>
    <row r="9" ht="26" customHeight="1" spans="1:5">
      <c r="A9" s="59" t="s">
        <v>192</v>
      </c>
      <c r="B9" s="60" t="s">
        <v>123</v>
      </c>
      <c r="C9" s="61">
        <v>8.788704</v>
      </c>
      <c r="D9" s="61">
        <v>8.788704</v>
      </c>
      <c r="E9" s="62"/>
    </row>
    <row r="10" ht="26" customHeight="1" spans="1:5">
      <c r="A10" s="59" t="s">
        <v>193</v>
      </c>
      <c r="B10" s="60" t="s">
        <v>124</v>
      </c>
      <c r="C10" s="61">
        <v>4.394352</v>
      </c>
      <c r="D10" s="61">
        <v>4.394352</v>
      </c>
      <c r="E10" s="62"/>
    </row>
    <row r="11" ht="26" customHeight="1" spans="1:5">
      <c r="A11" s="56" t="s">
        <v>194</v>
      </c>
      <c r="B11" s="57" t="s">
        <v>125</v>
      </c>
      <c r="C11" s="58">
        <v>0.648</v>
      </c>
      <c r="D11" s="58">
        <v>0.648</v>
      </c>
      <c r="E11" s="62"/>
    </row>
    <row r="12" ht="26" customHeight="1" spans="1:5">
      <c r="A12" s="59" t="s">
        <v>195</v>
      </c>
      <c r="B12" s="60" t="s">
        <v>126</v>
      </c>
      <c r="C12" s="61">
        <v>0.648</v>
      </c>
      <c r="D12" s="61">
        <v>0.648</v>
      </c>
      <c r="E12" s="62"/>
    </row>
    <row r="13" ht="26" customHeight="1" spans="1:5">
      <c r="A13" s="56" t="s">
        <v>196</v>
      </c>
      <c r="B13" s="57" t="s">
        <v>127</v>
      </c>
      <c r="C13" s="58">
        <v>1.0625554</v>
      </c>
      <c r="D13" s="58">
        <v>1.0625554</v>
      </c>
      <c r="E13" s="62"/>
    </row>
    <row r="14" ht="26" customHeight="1" spans="1:5">
      <c r="A14" s="59" t="s">
        <v>197</v>
      </c>
      <c r="B14" s="60" t="s">
        <v>127</v>
      </c>
      <c r="C14" s="61">
        <v>1.0625554</v>
      </c>
      <c r="D14" s="61">
        <v>1.0625554</v>
      </c>
      <c r="E14" s="62"/>
    </row>
    <row r="15" ht="26" customHeight="1" spans="1:5">
      <c r="A15" s="56" t="s">
        <v>198</v>
      </c>
      <c r="B15" s="57" t="s">
        <v>128</v>
      </c>
      <c r="C15" s="58">
        <v>5.064714</v>
      </c>
      <c r="D15" s="58">
        <v>5.064714</v>
      </c>
      <c r="E15" s="62"/>
    </row>
    <row r="16" ht="26" customHeight="1" spans="1:5">
      <c r="A16" s="56" t="s">
        <v>199</v>
      </c>
      <c r="B16" s="57" t="s">
        <v>129</v>
      </c>
      <c r="C16" s="58">
        <v>5.064714</v>
      </c>
      <c r="D16" s="58">
        <v>5.064714</v>
      </c>
      <c r="E16" s="62"/>
    </row>
    <row r="17" ht="26" customHeight="1" spans="1:5">
      <c r="A17" s="59" t="s">
        <v>200</v>
      </c>
      <c r="B17" s="60" t="s">
        <v>130</v>
      </c>
      <c r="C17" s="61">
        <v>5.064714</v>
      </c>
      <c r="D17" s="61">
        <v>5.064714</v>
      </c>
      <c r="E17" s="62"/>
    </row>
    <row r="18" ht="26" customHeight="1" spans="1:5">
      <c r="A18" s="56" t="s">
        <v>201</v>
      </c>
      <c r="B18" s="57" t="s">
        <v>131</v>
      </c>
      <c r="C18" s="58">
        <v>71.0065372</v>
      </c>
      <c r="D18" s="58">
        <v>71.0065372</v>
      </c>
      <c r="E18" s="62"/>
    </row>
    <row r="19" ht="26" customHeight="1" spans="1:5">
      <c r="A19" s="56" t="s">
        <v>202</v>
      </c>
      <c r="B19" s="57" t="s">
        <v>132</v>
      </c>
      <c r="C19" s="58">
        <v>71.0065372</v>
      </c>
      <c r="D19" s="58">
        <v>71.0065372</v>
      </c>
      <c r="E19" s="55"/>
    </row>
    <row r="20" ht="26" customHeight="1" spans="1:5">
      <c r="A20" s="59" t="s">
        <v>203</v>
      </c>
      <c r="B20" s="60" t="s">
        <v>133</v>
      </c>
      <c r="C20" s="61">
        <v>71.0065372</v>
      </c>
      <c r="D20" s="61">
        <v>71.0065372</v>
      </c>
      <c r="E20" s="62"/>
    </row>
    <row r="21" ht="26" customHeight="1" spans="1:5">
      <c r="A21" s="56" t="s">
        <v>204</v>
      </c>
      <c r="B21" s="57" t="s">
        <v>134</v>
      </c>
      <c r="C21" s="58">
        <v>6.591528</v>
      </c>
      <c r="D21" s="58">
        <v>6.591528</v>
      </c>
      <c r="E21" s="55"/>
    </row>
    <row r="22" ht="26" customHeight="1" spans="1:5">
      <c r="A22" s="56" t="s">
        <v>205</v>
      </c>
      <c r="B22" s="57" t="s">
        <v>135</v>
      </c>
      <c r="C22" s="58">
        <v>6.591528</v>
      </c>
      <c r="D22" s="58">
        <v>6.591528</v>
      </c>
      <c r="E22" s="55"/>
    </row>
    <row r="23" ht="26" customHeight="1" spans="1:5">
      <c r="A23" s="59" t="s">
        <v>206</v>
      </c>
      <c r="B23" s="60" t="s">
        <v>136</v>
      </c>
      <c r="C23" s="61">
        <v>6.591528</v>
      </c>
      <c r="D23" s="61">
        <v>6.591528</v>
      </c>
      <c r="E23" s="62"/>
    </row>
    <row r="24" spans="1:1">
      <c r="A24" s="43" t="s">
        <v>137</v>
      </c>
    </row>
    <row r="25" spans="1:1">
      <c r="A25" s="44" t="s">
        <v>178</v>
      </c>
    </row>
    <row r="26" spans="1:1">
      <c r="A26" s="44" t="s">
        <v>178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G19" sqref="G19"/>
    </sheetView>
  </sheetViews>
  <sheetFormatPr defaultColWidth="9" defaultRowHeight="13.5" outlineLevelCol="4"/>
  <cols>
    <col min="1" max="1" width="9.375" customWidth="1"/>
    <col min="2" max="2" width="29.125" customWidth="1"/>
    <col min="3" max="5" width="14" customWidth="1"/>
  </cols>
  <sheetData>
    <row r="1" ht="20.25" spans="1:5">
      <c r="A1" s="22" t="s">
        <v>207</v>
      </c>
      <c r="B1" s="22"/>
      <c r="C1" s="22"/>
      <c r="D1" s="22"/>
      <c r="E1" s="22"/>
    </row>
    <row r="2" spans="1:5">
      <c r="A2" s="23"/>
      <c r="B2" s="24"/>
      <c r="C2" s="24"/>
      <c r="D2" s="24"/>
      <c r="E2" s="24" t="s">
        <v>43</v>
      </c>
    </row>
    <row r="3" ht="25" customHeight="1" spans="1:5">
      <c r="A3" s="32" t="s">
        <v>208</v>
      </c>
      <c r="B3" s="32"/>
      <c r="C3" s="32" t="s">
        <v>209</v>
      </c>
      <c r="D3" s="32"/>
      <c r="E3" s="32"/>
    </row>
    <row r="4" ht="25" customHeight="1" spans="1:5">
      <c r="A4" s="32" t="s">
        <v>187</v>
      </c>
      <c r="B4" s="32" t="s">
        <v>188</v>
      </c>
      <c r="C4" s="32" t="s">
        <v>141</v>
      </c>
      <c r="D4" s="32" t="s">
        <v>210</v>
      </c>
      <c r="E4" s="32" t="s">
        <v>211</v>
      </c>
    </row>
    <row r="5" ht="25" customHeight="1" spans="1:5">
      <c r="A5" s="32" t="s">
        <v>96</v>
      </c>
      <c r="B5" s="32" t="s">
        <v>96</v>
      </c>
      <c r="C5" s="32">
        <v>1</v>
      </c>
      <c r="D5" s="32">
        <v>2</v>
      </c>
      <c r="E5" s="32">
        <v>3</v>
      </c>
    </row>
    <row r="6" ht="25" customHeight="1" spans="1:5">
      <c r="A6" s="40" t="s">
        <v>189</v>
      </c>
      <c r="B6" s="40" t="s">
        <v>120</v>
      </c>
      <c r="C6" s="46">
        <f>D6+E6</f>
        <v>97.5563906</v>
      </c>
      <c r="D6" s="46">
        <f>D7+D23</f>
        <v>90.0955534</v>
      </c>
      <c r="E6" s="46">
        <f>E17+E23</f>
        <v>7.4608372</v>
      </c>
    </row>
    <row r="7" ht="25" customHeight="1" spans="1:5">
      <c r="A7" s="40">
        <v>301</v>
      </c>
      <c r="B7" s="40" t="s">
        <v>212</v>
      </c>
      <c r="C7" s="46">
        <f>SUM(C8:C16)</f>
        <v>89.4475534</v>
      </c>
      <c r="D7" s="46">
        <f>SUM(D8:D16)</f>
        <v>89.4475534</v>
      </c>
      <c r="E7" s="46"/>
    </row>
    <row r="8" s="45" customFormat="1" ht="25" customHeight="1" spans="1:5">
      <c r="A8" s="47">
        <v>30101</v>
      </c>
      <c r="B8" s="47" t="s">
        <v>213</v>
      </c>
      <c r="C8" s="48">
        <v>23.2056</v>
      </c>
      <c r="D8" s="48">
        <v>23.2056</v>
      </c>
      <c r="E8" s="48"/>
    </row>
    <row r="9" s="45" customFormat="1" ht="25" customHeight="1" spans="1:5">
      <c r="A9" s="47">
        <v>30102</v>
      </c>
      <c r="B9" s="47" t="s">
        <v>214</v>
      </c>
      <c r="C9" s="48">
        <v>34.2063</v>
      </c>
      <c r="D9" s="48">
        <v>34.2063</v>
      </c>
      <c r="E9" s="48"/>
    </row>
    <row r="10" s="45" customFormat="1" ht="25" customHeight="1" spans="1:5">
      <c r="A10" s="47">
        <v>30103</v>
      </c>
      <c r="B10" s="47" t="s">
        <v>215</v>
      </c>
      <c r="C10" s="48">
        <v>6.1338</v>
      </c>
      <c r="D10" s="48">
        <v>6.1338</v>
      </c>
      <c r="E10" s="48"/>
    </row>
    <row r="11" s="45" customFormat="1" ht="25" customHeight="1" spans="1:5">
      <c r="A11" s="47">
        <v>30108</v>
      </c>
      <c r="B11" s="47" t="s">
        <v>216</v>
      </c>
      <c r="C11" s="48">
        <v>8.788704</v>
      </c>
      <c r="D11" s="48">
        <v>8.788704</v>
      </c>
      <c r="E11" s="48"/>
    </row>
    <row r="12" s="45" customFormat="1" ht="25" customHeight="1" spans="1:5">
      <c r="A12" s="47">
        <v>30109</v>
      </c>
      <c r="B12" s="47" t="s">
        <v>217</v>
      </c>
      <c r="C12" s="48">
        <v>4.394352</v>
      </c>
      <c r="D12" s="48">
        <v>4.394352</v>
      </c>
      <c r="E12" s="48"/>
    </row>
    <row r="13" s="45" customFormat="1" ht="25" customHeight="1" spans="1:5">
      <c r="A13" s="47">
        <v>30110</v>
      </c>
      <c r="B13" s="47" t="s">
        <v>218</v>
      </c>
      <c r="C13" s="48">
        <v>3.444714</v>
      </c>
      <c r="D13" s="48">
        <v>3.444714</v>
      </c>
      <c r="E13" s="48"/>
    </row>
    <row r="14" s="45" customFormat="1" ht="25" customHeight="1" spans="1:5">
      <c r="A14" s="47">
        <v>30111</v>
      </c>
      <c r="B14" s="47" t="s">
        <v>219</v>
      </c>
      <c r="C14" s="48">
        <v>1.62</v>
      </c>
      <c r="D14" s="48">
        <v>1.62</v>
      </c>
      <c r="E14" s="48"/>
    </row>
    <row r="15" s="45" customFormat="1" ht="25" customHeight="1" spans="1:5">
      <c r="A15" s="47">
        <v>30112</v>
      </c>
      <c r="B15" s="47" t="s">
        <v>220</v>
      </c>
      <c r="C15" s="48">
        <v>1.0625554</v>
      </c>
      <c r="D15" s="48">
        <v>1.0625554</v>
      </c>
      <c r="E15" s="48"/>
    </row>
    <row r="16" s="45" customFormat="1" ht="25" customHeight="1" spans="1:5">
      <c r="A16" s="47">
        <v>30113</v>
      </c>
      <c r="B16" s="47" t="s">
        <v>136</v>
      </c>
      <c r="C16" s="48">
        <v>6.591528</v>
      </c>
      <c r="D16" s="48">
        <v>6.591528</v>
      </c>
      <c r="E16" s="48"/>
    </row>
    <row r="17" s="45" customFormat="1" ht="25" customHeight="1" spans="1:5">
      <c r="A17" s="49">
        <v>302</v>
      </c>
      <c r="B17" s="49" t="s">
        <v>221</v>
      </c>
      <c r="C17" s="50">
        <f>SUM(C18:C21)</f>
        <v>6.1608372</v>
      </c>
      <c r="D17" s="50"/>
      <c r="E17" s="50">
        <f>SUM(E18:E22)</f>
        <v>7.4608372</v>
      </c>
    </row>
    <row r="18" s="45" customFormat="1" ht="25" customHeight="1" spans="1:5">
      <c r="A18" s="47">
        <v>30201</v>
      </c>
      <c r="B18" s="47" t="s">
        <v>222</v>
      </c>
      <c r="C18" s="48">
        <v>1.08</v>
      </c>
      <c r="D18" s="48"/>
      <c r="E18" s="48">
        <v>1.08</v>
      </c>
    </row>
    <row r="19" s="45" customFormat="1" ht="25" customHeight="1" spans="1:5">
      <c r="A19" s="47">
        <v>30207</v>
      </c>
      <c r="B19" s="47" t="s">
        <v>223</v>
      </c>
      <c r="C19" s="48">
        <v>3.12</v>
      </c>
      <c r="D19" s="48"/>
      <c r="E19" s="48">
        <v>3.12</v>
      </c>
    </row>
    <row r="20" s="45" customFormat="1" ht="25" customHeight="1" spans="1:5">
      <c r="A20" s="47">
        <v>30228</v>
      </c>
      <c r="B20" s="47" t="s">
        <v>224</v>
      </c>
      <c r="C20" s="48">
        <v>0.6359472</v>
      </c>
      <c r="D20" s="48"/>
      <c r="E20" s="48">
        <v>0.6359472</v>
      </c>
    </row>
    <row r="21" s="45" customFormat="1" ht="25" customHeight="1" spans="1:5">
      <c r="A21" s="47">
        <v>30229</v>
      </c>
      <c r="B21" s="47" t="s">
        <v>225</v>
      </c>
      <c r="C21" s="48">
        <v>1.32489</v>
      </c>
      <c r="D21" s="48"/>
      <c r="E21" s="48">
        <v>1.32489</v>
      </c>
    </row>
    <row r="22" s="45" customFormat="1" ht="25" customHeight="1" spans="1:5">
      <c r="A22" s="42">
        <v>30299</v>
      </c>
      <c r="B22" s="42" t="s">
        <v>226</v>
      </c>
      <c r="C22" s="51">
        <v>1.3</v>
      </c>
      <c r="D22" s="51"/>
      <c r="E22" s="48">
        <v>1.3</v>
      </c>
    </row>
    <row r="23" ht="25" customHeight="1" spans="1:5">
      <c r="A23" s="40">
        <v>303</v>
      </c>
      <c r="B23" s="40" t="s">
        <v>227</v>
      </c>
      <c r="C23" s="46">
        <f>D23+E23</f>
        <v>0.648</v>
      </c>
      <c r="D23" s="46">
        <f>D24+D25</f>
        <v>0.648</v>
      </c>
      <c r="E23" s="46"/>
    </row>
    <row r="24" ht="25" customHeight="1" spans="1:5">
      <c r="A24" s="42">
        <v>30305</v>
      </c>
      <c r="B24" s="42" t="s">
        <v>228</v>
      </c>
      <c r="C24" s="51">
        <v>0.648</v>
      </c>
      <c r="D24" s="51">
        <v>0.648</v>
      </c>
      <c r="E24" s="51"/>
    </row>
    <row r="25" ht="25" customHeight="1" spans="1:5">
      <c r="A25" s="42"/>
      <c r="B25" s="42"/>
      <c r="C25" s="51"/>
      <c r="D25" s="51"/>
      <c r="E25" s="51"/>
    </row>
    <row r="26" ht="25" customHeight="1" spans="1:5">
      <c r="A26" s="40"/>
      <c r="B26" s="40"/>
      <c r="C26" s="52"/>
      <c r="D26" s="52"/>
      <c r="E26" s="52"/>
    </row>
    <row r="27" spans="1:1">
      <c r="A27" s="43" t="s">
        <v>137</v>
      </c>
    </row>
    <row r="28" spans="1:1">
      <c r="A28" s="44" t="s">
        <v>178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F30" sqref="F30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22" t="s">
        <v>229</v>
      </c>
      <c r="B1" s="22"/>
      <c r="C1" s="22"/>
      <c r="D1" s="22"/>
      <c r="E1" s="22"/>
      <c r="F1" s="22"/>
      <c r="G1" s="22"/>
      <c r="H1" s="22"/>
    </row>
    <row r="2" spans="1:8">
      <c r="A2" s="23"/>
      <c r="B2" s="24"/>
      <c r="C2" s="24"/>
      <c r="D2" s="24"/>
      <c r="E2" s="24"/>
      <c r="F2" s="24"/>
      <c r="G2" s="24"/>
      <c r="H2" s="24" t="s">
        <v>43</v>
      </c>
    </row>
    <row r="3" ht="15" customHeight="1" spans="1:8">
      <c r="A3" s="32" t="s">
        <v>180</v>
      </c>
      <c r="B3" s="27" t="s">
        <v>230</v>
      </c>
      <c r="C3" s="27"/>
      <c r="D3" s="27"/>
      <c r="E3" s="27"/>
      <c r="F3" s="27"/>
      <c r="G3" s="27" t="s">
        <v>231</v>
      </c>
      <c r="H3" s="27" t="s">
        <v>232</v>
      </c>
    </row>
    <row r="4" ht="15" customHeight="1" spans="1:8">
      <c r="A4" s="32"/>
      <c r="B4" s="27" t="s">
        <v>141</v>
      </c>
      <c r="C4" s="27" t="s">
        <v>233</v>
      </c>
      <c r="D4" s="27" t="s">
        <v>234</v>
      </c>
      <c r="E4" s="27" t="s">
        <v>235</v>
      </c>
      <c r="F4" s="27"/>
      <c r="G4" s="27"/>
      <c r="H4" s="27"/>
    </row>
    <row r="5" spans="1:8">
      <c r="A5" s="32"/>
      <c r="B5" s="27"/>
      <c r="C5" s="27"/>
      <c r="D5" s="27"/>
      <c r="E5" s="27" t="s">
        <v>236</v>
      </c>
      <c r="F5" s="27" t="s">
        <v>237</v>
      </c>
      <c r="G5" s="27"/>
      <c r="H5" s="27"/>
    </row>
    <row r="6" spans="1:8">
      <c r="A6" s="27" t="s">
        <v>96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</row>
    <row r="7" spans="1:8">
      <c r="A7" s="40" t="s">
        <v>120</v>
      </c>
      <c r="B7" s="41">
        <v>0</v>
      </c>
      <c r="C7" s="41"/>
      <c r="D7" s="41"/>
      <c r="E7" s="41"/>
      <c r="F7" s="41"/>
      <c r="G7" s="41"/>
      <c r="H7" s="41"/>
    </row>
    <row r="8" spans="1:8">
      <c r="A8" s="42" t="s">
        <v>238</v>
      </c>
      <c r="B8" s="41"/>
      <c r="C8" s="41"/>
      <c r="D8" s="41"/>
      <c r="E8" s="41"/>
      <c r="F8" s="41"/>
      <c r="G8" s="41"/>
      <c r="H8" s="41"/>
    </row>
    <row r="9" spans="1:8">
      <c r="A9" s="42"/>
      <c r="B9" s="41"/>
      <c r="C9" s="41"/>
      <c r="D9" s="41"/>
      <c r="E9" s="41"/>
      <c r="F9" s="41"/>
      <c r="G9" s="41"/>
      <c r="H9" s="41"/>
    </row>
    <row r="10" spans="1:8">
      <c r="A10" s="42"/>
      <c r="B10" s="41"/>
      <c r="C10" s="41"/>
      <c r="D10" s="41"/>
      <c r="E10" s="41"/>
      <c r="F10" s="41"/>
      <c r="G10" s="41"/>
      <c r="H10" s="41"/>
    </row>
    <row r="11" spans="1:8">
      <c r="A11" s="42"/>
      <c r="B11" s="41"/>
      <c r="C11" s="41"/>
      <c r="D11" s="41"/>
      <c r="E11" s="41"/>
      <c r="F11" s="41"/>
      <c r="G11" s="41"/>
      <c r="H11" s="41"/>
    </row>
    <row r="12" spans="1:8">
      <c r="A12" s="42"/>
      <c r="B12" s="41"/>
      <c r="C12" s="41"/>
      <c r="D12" s="41"/>
      <c r="E12" s="41"/>
      <c r="F12" s="41"/>
      <c r="G12" s="41"/>
      <c r="H12" s="41"/>
    </row>
    <row r="13" spans="1:8">
      <c r="A13" s="42"/>
      <c r="B13" s="41"/>
      <c r="C13" s="41"/>
      <c r="D13" s="41"/>
      <c r="E13" s="41"/>
      <c r="F13" s="41"/>
      <c r="G13" s="41"/>
      <c r="H13" s="41"/>
    </row>
    <row r="14" spans="1:8">
      <c r="A14" s="42"/>
      <c r="B14" s="41"/>
      <c r="C14" s="41"/>
      <c r="D14" s="41"/>
      <c r="E14" s="41"/>
      <c r="F14" s="41"/>
      <c r="G14" s="41"/>
      <c r="H14" s="41"/>
    </row>
    <row r="15" spans="1:8">
      <c r="A15" s="42"/>
      <c r="B15" s="41"/>
      <c r="C15" s="41"/>
      <c r="D15" s="41"/>
      <c r="E15" s="41"/>
      <c r="F15" s="41"/>
      <c r="G15" s="41"/>
      <c r="H15" s="41"/>
    </row>
    <row r="16" spans="1:8">
      <c r="A16" s="42"/>
      <c r="B16" s="41"/>
      <c r="C16" s="41"/>
      <c r="D16" s="41"/>
      <c r="E16" s="41"/>
      <c r="F16" s="41"/>
      <c r="G16" s="41"/>
      <c r="H16" s="41"/>
    </row>
    <row r="17" spans="1:1">
      <c r="A17" s="43" t="s">
        <v>137</v>
      </c>
    </row>
    <row r="18" spans="1:1">
      <c r="A18" s="44" t="s">
        <v>178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、бороться</cp:lastModifiedBy>
  <dcterms:created xsi:type="dcterms:W3CDTF">2023-04-12T15:17:00Z</dcterms:created>
  <cp:lastPrinted>2024-02-01T09:31:00Z</cp:lastPrinted>
  <dcterms:modified xsi:type="dcterms:W3CDTF">2025-02-10T08:20:13Z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2052-12.1.0.19302</vt:lpwstr>
  </property>
</Properties>
</file>