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145" windowHeight="9675" activeTab="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项目支出绩效目标表(1)" sheetId="17" state="hidden" r:id="rId13"/>
    <sheet name="项目支出绩效目标表" sheetId="19" r:id="rId14"/>
    <sheet name="整体支出绩效目标" sheetId="20" r:id="rId15"/>
  </sheets>
  <calcPr calcId="125725"/>
</workbook>
</file>

<file path=xl/calcChain.xml><?xml version="1.0" encoding="utf-8"?>
<calcChain xmlns="http://schemas.openxmlformats.org/spreadsheetml/2006/main">
  <c r="E10" i="20"/>
  <c r="E6" i="10"/>
  <c r="D6"/>
  <c r="D11" i="9"/>
  <c r="C11"/>
  <c r="D10"/>
  <c r="C10"/>
  <c r="D6"/>
  <c r="C6"/>
  <c r="D36" i="7"/>
  <c r="B36"/>
  <c r="C10" i="6"/>
  <c r="B10"/>
  <c r="C9"/>
  <c r="B9"/>
  <c r="C5"/>
  <c r="B5"/>
  <c r="C6" i="10" l="1"/>
</calcChain>
</file>

<file path=xl/sharedStrings.xml><?xml version="1.0" encoding="utf-8"?>
<sst xmlns="http://schemas.openxmlformats.org/spreadsheetml/2006/main" count="491" uniqueCount="369">
  <si>
    <t>华池县博物馆</t>
  </si>
  <si>
    <t>华池县文体广电和旅游局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</si>
  <si>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</si>
  <si>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</si>
  <si>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</si>
  <si>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</si>
  <si>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</si>
  <si>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</si>
  <si>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</si>
  <si>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</si>
  <si>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</si>
  <si>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</si>
  <si>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</si>
  <si>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</si>
  <si>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</si>
  <si>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</si>
  <si>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</si>
  <si>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</si>
  <si>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</si>
  <si>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</si>
  <si>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</si>
  <si>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</si>
  <si>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</si>
  <si>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</si>
  <si>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</si>
  <si>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</si>
  <si>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</si>
  <si>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</si>
  <si>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</si>
  <si>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</si>
  <si>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</si>
  <si>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</si>
  <si>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</si>
  <si>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</si>
  <si>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</si>
  <si>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</si>
  <si>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</si>
  <si>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</si>
  <si>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</si>
  <si>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</si>
  <si>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</si>
  <si>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</si>
  <si>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</si>
  <si>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</si>
  <si>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</si>
  <si>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</si>
  <si>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</si>
  <si>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</si>
  <si>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</si>
  <si>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</si>
  <si>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</si>
  <si>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</si>
  <si>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</si>
  <si>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</si>
  <si>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</si>
  <si>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</si>
  <si>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</si>
  <si>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</si>
  <si>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</si>
  <si>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</si>
  <si>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</si>
  <si>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</si>
  <si>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</si>
  <si>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</si>
  <si>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</si>
  <si>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</si>
  <si>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</si>
  <si>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</si>
  <si>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</si>
  <si>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</si>
  <si>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</si>
  <si>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</si>
  <si>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</si>
  <si>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</si>
  <si>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</si>
  <si>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</si>
  <si>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</si>
  <si>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</si>
  <si>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</si>
  <si>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</si>
  <si>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207文化旅游体育与传媒支出</t>
  </si>
  <si>
    <t>20702文物</t>
  </si>
  <si>
    <t>2070205博物馆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</si>
  <si>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</si>
  <si>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</si>
  <si>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</si>
  <si>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</si>
  <si>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</si>
  <si>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</si>
  <si>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</si>
  <si>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</si>
  <si>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</si>
  <si>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</si>
  <si>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2210201住房公积金</t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</si>
  <si>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</si>
  <si>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</si>
  <si>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</si>
  <si>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</si>
  <si>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</si>
  <si>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</si>
  <si>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</si>
  <si>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</si>
  <si>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</si>
  <si>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</si>
  <si>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</si>
  <si>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</si>
  <si>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</si>
  <si>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</si>
  <si>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</si>
  <si>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t>（七）文化体育与传媒支出</t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</si>
  <si>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</si>
  <si>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</si>
  <si>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t>（十）卫生健康支出</t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</si>
  <si>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</si>
  <si>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</si>
  <si>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</si>
  <si>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</si>
  <si>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</si>
  <si>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</si>
  <si>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</si>
  <si>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</si>
  <si>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</si>
  <si>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t>（二十）住房保障支出</t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</si>
  <si>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</si>
  <si>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</si>
  <si>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</si>
  <si>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</si>
  <si>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</si>
  <si>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</si>
  <si>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</si>
  <si>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</si>
  <si>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</si>
  <si>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</si>
  <si>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</si>
  <si>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</si>
  <si>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</si>
  <si>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</si>
  <si>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</si>
  <si>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</si>
  <si>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</si>
  <si>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</si>
  <si>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</si>
  <si>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</si>
  <si>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</si>
  <si>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</si>
  <si>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文化旅游体育与传媒支出</t>
  </si>
  <si>
    <t>文物</t>
  </si>
  <si>
    <t>博物馆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</si>
  <si>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</si>
  <si>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</si>
  <si>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</si>
  <si>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</si>
  <si>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</si>
  <si>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</si>
  <si>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</si>
  <si>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</si>
  <si>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</si>
  <si>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</si>
  <si>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</si>
  <si>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</si>
  <si>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</si>
  <si>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</si>
  <si>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</si>
  <si>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b/>
        <sz val="9"/>
        <color theme="1"/>
        <rFont val="宋体"/>
        <charset val="134"/>
      </rPr>
      <t xml:space="preserve"> </t>
    </r>
  </si>
  <si>
    <t>基本工资</t>
  </si>
  <si>
    <t>津贴补贴</t>
  </si>
  <si>
    <t>奖金</t>
  </si>
  <si>
    <t>机关事业单位基本养老保险缴费</t>
  </si>
  <si>
    <t>机关事业单位职业年金单位缴费</t>
  </si>
  <si>
    <t>职工基本医疗保险缴费</t>
  </si>
  <si>
    <t>公务员医疗补助缴费</t>
  </si>
  <si>
    <t>其他社会保障缴费</t>
  </si>
  <si>
    <t>办公费</t>
  </si>
  <si>
    <t>电费</t>
  </si>
  <si>
    <t>取暖费</t>
  </si>
  <si>
    <t>差旅费</t>
  </si>
  <si>
    <t>维修（护）费（事业）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</si>
  <si>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</si>
  <si>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</si>
  <si>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</si>
  <si>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</si>
  <si>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</si>
  <si>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</si>
  <si>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</si>
  <si>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</si>
  <si>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</si>
  <si>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</si>
  <si>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</si>
  <si>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</si>
  <si>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</si>
  <si>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</si>
  <si>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</si>
  <si>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</si>
  <si>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</si>
  <si>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</si>
  <si>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</si>
  <si>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</si>
  <si>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</si>
  <si>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</si>
  <si>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</si>
  <si>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</si>
  <si>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</si>
  <si>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</si>
  <si>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</si>
  <si>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</si>
  <si>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</si>
  <si>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</si>
  <si>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</si>
  <si>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</si>
  <si>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</si>
  <si>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</si>
  <si>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</si>
  <si>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</si>
  <si>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</si>
  <si>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r>
      <rPr>
        <b/>
        <sz val="14"/>
        <color theme="1"/>
        <rFont val="仿宋_GB2312"/>
        <charset val="134"/>
      </rPr>
      <t>项目支出绩效目标表</t>
    </r>
  </si>
  <si>
    <t>（2024年度）</t>
  </si>
  <si>
    <r>
      <rPr>
        <sz val="9"/>
        <color theme="1"/>
        <rFont val="宋体"/>
        <charset val="134"/>
      </rPr>
      <t>项目名称</t>
    </r>
  </si>
  <si>
    <t>南梁红色艺术交流中心雇佣人员养老保险</t>
  </si>
  <si>
    <r>
      <rPr>
        <sz val="9"/>
        <color theme="1"/>
        <rFont val="宋体"/>
        <charset val="134"/>
      </rPr>
      <t>主管部门及代码</t>
    </r>
  </si>
  <si>
    <r>
      <rPr>
        <sz val="9"/>
        <color theme="1"/>
        <rFont val="宋体"/>
        <charset val="134"/>
      </rPr>
      <t>实施单位</t>
    </r>
  </si>
  <si>
    <t>南梁红色艺术交流中心</t>
  </si>
  <si>
    <t>项目资金
（万元）</t>
  </si>
  <si>
    <r>
      <rPr>
        <sz val="9"/>
        <color theme="1"/>
        <rFont val="宋体"/>
        <charset val="134"/>
      </rPr>
      <t>年度资金总额：</t>
    </r>
  </si>
  <si>
    <t>8.15万元</t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</si>
  <si>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</si>
  <si>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</si>
  <si>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t>其他资金</t>
  </si>
  <si>
    <t>总体目标</t>
  </si>
  <si>
    <t>通过为临聘人员缴纳养老保险调动工作积极性，使他们退休后能够享受相关养老保险待遇，维护社会和谐和稳定。</t>
  </si>
  <si>
    <r>
      <rPr>
        <sz val="9"/>
        <color theme="1"/>
        <rFont val="宋体"/>
        <charset val="134"/>
      </rPr>
      <t>绩效指标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</si>
  <si>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</si>
  <si>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</si>
  <si>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</si>
  <si>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</si>
  <si>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r>
      <rPr>
        <sz val="9"/>
        <color theme="1"/>
        <rFont val="宋体"/>
        <charset val="134"/>
      </rPr>
      <t>产出指标</t>
    </r>
  </si>
  <si>
    <t>数量指标</t>
  </si>
  <si>
    <t>指标1：应补尽补共10人</t>
  </si>
  <si>
    <t>质量指标</t>
  </si>
  <si>
    <t>指标1：基本养老保险补贴发放准确率</t>
  </si>
  <si>
    <t>时效指标</t>
  </si>
  <si>
    <t>指标1：截至年底，完成进度</t>
  </si>
  <si>
    <t>成本指标</t>
  </si>
  <si>
    <t>指标1：人均基本养老金标准</t>
  </si>
  <si>
    <t>679.04元</t>
  </si>
  <si>
    <r>
      <rPr>
        <sz val="9"/>
        <color theme="1"/>
        <rFont val="宋体"/>
        <charset val="134"/>
      </rPr>
      <t>效益指标</t>
    </r>
  </si>
  <si>
    <t>社会效益指标</t>
  </si>
  <si>
    <t>指标1：对职工基本养老保险工作保障作用</t>
  </si>
  <si>
    <t>可持续影响指标</t>
  </si>
  <si>
    <t>指标1：提高雇佣人员养老质量率</t>
  </si>
  <si>
    <t>≥90%</t>
  </si>
  <si>
    <r>
      <rPr>
        <sz val="9"/>
        <color theme="1"/>
        <rFont val="宋体"/>
        <charset val="134"/>
      </rPr>
      <t>满意度指标</t>
    </r>
  </si>
  <si>
    <t>服务对象满意度指标</t>
  </si>
  <si>
    <t>指标1：参保人员满意度</t>
  </si>
  <si>
    <t>≥95%</t>
  </si>
  <si>
    <r>
      <rPr>
        <sz val="10.5"/>
        <color theme="1"/>
        <rFont val="Calibri"/>
        <family val="2"/>
      </rPr>
      <t xml:space="preserve"> </t>
    </r>
  </si>
  <si>
    <t>部门（单位）项目支出绩效目标申报表（2025年度）</t>
  </si>
  <si>
    <t>项目名称</t>
  </si>
  <si>
    <t>华池县博物馆免费开放补助资金县级配套</t>
  </si>
  <si>
    <t>项目负责人及联系电话</t>
  </si>
  <si>
    <t>罗志才  18993462356</t>
  </si>
  <si>
    <t>主管部门</t>
  </si>
  <si>
    <t>实施单位</t>
  </si>
  <si>
    <t>资金情况
(万元）</t>
  </si>
  <si>
    <t>年度资金总额：</t>
  </si>
  <si>
    <r>
      <rPr>
        <sz val="10"/>
        <color rgb="FF000000"/>
        <rFont val="Times New Roman"/>
      </rPr>
      <t>5</t>
    </r>
    <r>
      <rPr>
        <sz val="10"/>
        <color rgb="FF000000"/>
        <rFont val="宋体"/>
        <charset val="134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</si>
  <si>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</si>
  <si>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</si>
  <si>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</si>
  <si>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</si>
  <si>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>落实好省市县有关精神，在上级主管部门的支持和推动下，逐步将文物保护纳入地方经济和社会发展规划，建立健全野外及馆藏文物保护单位安全管理制度，制定各类应急预案，加强文物安全从业人员的安全知识教育和培训，狠抓文物安全责任落实，一是用好传统媒体和新兴媒体，通过微信公众号、快手、抖音、网络、报刊、书籍等媒体广泛传播文物蕴含的文化精髓和时代价值，开展内容丰富形式多样的主题宣传教育活动；二是利用集日、文化和自然遗产日等节日，采取在城乡街道举办流动展览、悬挂横幅、分发宣传册页等多种形式，开展文物普法宣传工作。</t>
  </si>
  <si>
    <t>绩 效     指 标</t>
  </si>
  <si>
    <t>一级指标</t>
  </si>
  <si>
    <t>二级指标</t>
  </si>
  <si>
    <t>三级指标</t>
  </si>
  <si>
    <t>指标值</t>
  </si>
  <si>
    <t>经济成本</t>
  </si>
  <si>
    <t>指标1：成本控制率</t>
  </si>
  <si>
    <t>≤100%</t>
  </si>
  <si>
    <t>社会成本</t>
  </si>
  <si>
    <t>指标1：</t>
  </si>
  <si>
    <t>生态成本</t>
  </si>
  <si>
    <t>产出指标</t>
  </si>
  <si>
    <t>指标1：全年免费开放天数</t>
  </si>
  <si>
    <r>
      <rPr>
        <sz val="10"/>
        <color rgb="FF000000"/>
        <rFont val="Times New Roman"/>
      </rPr>
      <t>≥300</t>
    </r>
    <r>
      <rPr>
        <sz val="10"/>
        <color rgb="FF000000"/>
        <rFont val="宋体"/>
        <charset val="134"/>
      </rPr>
      <t>天</t>
    </r>
  </si>
  <si>
    <t>指标2：</t>
  </si>
  <si>
    <t>指标1：资金支付合规性</t>
  </si>
  <si>
    <t>合规</t>
  </si>
  <si>
    <t>指标2：绩效考评等次</t>
  </si>
  <si>
    <t>良好</t>
  </si>
  <si>
    <t>指标1：年内按照制定计划如期完成项目实施内容</t>
  </si>
  <si>
    <t>效益指标</t>
  </si>
  <si>
    <t>经济效益
指标</t>
  </si>
  <si>
    <t>社会效益
指标</t>
  </si>
  <si>
    <t>指标1：向社会提供较好的服务，游客对华池县历史文化知晓率</t>
  </si>
  <si>
    <t>生态效益
指标</t>
  </si>
  <si>
    <t>可持续影响
指标</t>
  </si>
  <si>
    <t>指标1：不断扩大华池县博物馆知名度和影响力</t>
  </si>
  <si>
    <t>满意度指标</t>
  </si>
  <si>
    <t>服务对象满度
指标</t>
  </si>
  <si>
    <t>指标1：游客满意度指标</t>
  </si>
  <si>
    <t>指标2：职工满意度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</si>
  <si>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</si>
  <si>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</si>
  <si>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</si>
  <si>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</si>
  <si>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</si>
  <si>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目标1：财务管理方面，控制运营成本，合理使用预算，保证博物馆运营经费的有效利用，确保资金的安全、准确、合规。</t>
  </si>
  <si>
    <t>目标2：基础设施方面，保障博物馆安全、舒适的工作和参观环境，维护和更新博物馆的设备和设施，确保所有环节正常运转。</t>
  </si>
  <si>
    <t>目标3：计划和执行方面，建立完善的运营管理制度和流程，加强博物馆各项运营活动的计划和执行，确保各项工作顺畅开展，提高工作效率和质量。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</si>
  <si>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</si>
  <si>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</si>
  <si>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</si>
  <si>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</si>
  <si>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</si>
  <si>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</si>
  <si>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</si>
  <si>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</si>
  <si>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</si>
  <si>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</si>
  <si>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</si>
  <si>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</si>
  <si>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</si>
  <si>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</si>
  <si>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</si>
  <si>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</si>
  <si>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</si>
  <si>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</si>
  <si>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</si>
  <si>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</si>
  <si>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</si>
  <si>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</si>
  <si>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</si>
  <si>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</si>
  <si>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</si>
  <si>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</si>
  <si>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</si>
  <si>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</si>
  <si>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</si>
  <si>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</si>
  <si>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</si>
  <si>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</si>
  <si>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</si>
  <si>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</si>
  <si>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</si>
  <si>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</si>
  <si>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工资福利保障人数</t>
  </si>
  <si>
    <t>8人</t>
  </si>
  <si>
    <t>全年免费开放天数</t>
  </si>
  <si>
    <t>≥300天</t>
  </si>
  <si>
    <t>流动展览次数</t>
  </si>
  <si>
    <t>20场（次）</t>
  </si>
  <si>
    <t>资金支付合规性</t>
  </si>
  <si>
    <t>履职效果目标（根据单位职能填写效益指标，经济效益、社会效益、生态效益，至少填写一类效益）</t>
  </si>
  <si>
    <t xml:space="preserve"> 指标2：提高参观者服务质量，提供优质的参观体验，提升满意度</t>
  </si>
  <si>
    <t>服务对象满意度</t>
  </si>
  <si>
    <t>游客满意度</t>
  </si>
  <si>
    <t>能力建设</t>
  </si>
  <si>
    <t>职工满意度</t>
  </si>
  <si>
    <t>≥98%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</si>
  <si>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</si>
  <si>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</si>
  <si>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</si>
  <si>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</si>
  <si>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</si>
  <si>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</si>
  <si>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</si>
  <si>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22102</t>
  </si>
  <si>
    <t>住房改革支出</t>
  </si>
  <si>
    <t>22102住房改革支出</t>
    <phoneticPr fontId="21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</si>
</sst>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</font>
    <font>
      <sz val="10"/>
      <color rgb="FF000000"/>
      <name val="宋体"/>
      <charset val="134"/>
    </font>
    <font>
      <sz val="10.5"/>
      <color theme="1"/>
      <name val="Calibri"/>
      <family val="2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name val="Times New Roman"/>
      <family val="1"/>
    </font>
    <font>
      <b/>
      <sz val="9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9" fillId="0" borderId="0"/>
    <xf numFmtId="0" fontId="18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</cellStyleXfs>
  <cellXfs count="138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9" fontId="8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right" vertical="top" wrapText="1"/>
    </xf>
    <xf numFmtId="0" fontId="4" fillId="0" borderId="0" xfId="0" applyFont="1" applyAlignment="1">
      <alignment horizontal="left" vertical="center" indent="2"/>
    </xf>
    <xf numFmtId="0" fontId="14" fillId="0" borderId="0" xfId="0" applyFont="1" applyAlignment="1">
      <alignment horizontal="justify" vertical="center"/>
    </xf>
    <xf numFmtId="178" fontId="13" fillId="2" borderId="1" xfId="2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178" fontId="13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top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8" fontId="12" fillId="2" borderId="1" xfId="0" applyNumberFormat="1" applyFont="1" applyFill="1" applyBorder="1" applyAlignment="1">
      <alignment horizontal="right" vertical="top"/>
    </xf>
    <xf numFmtId="178" fontId="3" fillId="0" borderId="1" xfId="0" applyNumberFormat="1" applyFont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right" vertical="top"/>
    </xf>
    <xf numFmtId="178" fontId="4" fillId="2" borderId="1" xfId="0" applyNumberFormat="1" applyFont="1" applyFill="1" applyBorder="1" applyAlignment="1">
      <alignment horizontal="right" vertical="top" wrapText="1"/>
    </xf>
    <xf numFmtId="178" fontId="3" fillId="0" borderId="1" xfId="0" applyNumberFormat="1" applyFont="1" applyBorder="1" applyAlignment="1">
      <alignment horizontal="right" wrapText="1"/>
    </xf>
    <xf numFmtId="178" fontId="13" fillId="2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 wrapText="1"/>
    </xf>
    <xf numFmtId="178" fontId="16" fillId="2" borderId="1" xfId="0" applyNumberFormat="1" applyFont="1" applyFill="1" applyBorder="1" applyAlignment="1">
      <alignment horizontal="right" vertical="top" wrapText="1"/>
    </xf>
    <xf numFmtId="178" fontId="12" fillId="2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17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justify" vertical="center"/>
    </xf>
    <xf numFmtId="0" fontId="0" fillId="0" borderId="0" xfId="0" applyBorder="1">
      <alignment vertical="center"/>
    </xf>
    <xf numFmtId="0" fontId="12" fillId="2" borderId="1" xfId="2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right" vertical="center"/>
    </xf>
    <xf numFmtId="178" fontId="13" fillId="0" borderId="1" xfId="0" applyNumberFormat="1" applyFont="1" applyBorder="1" applyAlignment="1">
      <alignment horizontal="right" vertical="top"/>
    </xf>
    <xf numFmtId="178" fontId="12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78" fontId="3" fillId="0" borderId="1" xfId="0" applyNumberFormat="1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2" borderId="1" xfId="0" applyFont="1" applyFill="1" applyBorder="1" applyAlignment="1">
      <alignment horizontal="center" vertical="center"/>
    </xf>
    <xf numFmtId="178" fontId="13" fillId="2" borderId="1" xfId="2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3" fillId="0" borderId="1" xfId="0" applyFont="1" applyFill="1" applyBorder="1" applyAlignment="1">
      <alignment horizontal="left" vertical="center" wrapText="1"/>
    </xf>
  </cellXfs>
  <cellStyles count="7">
    <cellStyle name="常规" xfId="0" builtinId="0"/>
    <cellStyle name="常规 10 3 2 2 2" xfId="4"/>
    <cellStyle name="常规 2" xfId="1"/>
    <cellStyle name="常规 3" xfId="2"/>
    <cellStyle name="常规 3 2" xfId="5"/>
    <cellStyle name="常规 34" xfId="6"/>
    <cellStyle name="常规 39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opLeftCell="A12" workbookViewId="0">
      <selection activeCell="C44" sqref="C44"/>
    </sheetView>
  </sheetViews>
  <sheetFormatPr defaultColWidth="9" defaultRowHeight="13.5"/>
  <cols>
    <col min="1" max="1" width="28" customWidth="1"/>
    <col min="2" max="2" width="12.375" customWidth="1"/>
    <col min="3" max="3" width="30.625" customWidth="1"/>
    <col min="4" max="4" width="13.75" customWidth="1"/>
  </cols>
  <sheetData>
    <row r="1" spans="1:4" ht="20.25">
      <c r="A1" s="78" t="s">
        <v>2</v>
      </c>
      <c r="B1" s="78"/>
      <c r="C1" s="78"/>
      <c r="D1" s="78"/>
    </row>
    <row r="2" spans="1:4">
      <c r="A2" s="17"/>
      <c r="D2" t="s">
        <v>3</v>
      </c>
    </row>
    <row r="3" spans="1:4" ht="15" customHeight="1">
      <c r="A3" s="79" t="s">
        <v>4</v>
      </c>
      <c r="B3" s="79"/>
      <c r="C3" s="79" t="s">
        <v>5</v>
      </c>
      <c r="D3" s="79"/>
    </row>
    <row r="4" spans="1:4">
      <c r="A4" s="24" t="s">
        <v>6</v>
      </c>
      <c r="B4" s="24" t="s">
        <v>7</v>
      </c>
      <c r="C4" s="24" t="s">
        <v>6</v>
      </c>
      <c r="D4" s="24" t="s">
        <v>7</v>
      </c>
    </row>
    <row r="5" spans="1:4">
      <c r="A5" s="53" t="s">
        <v>8</v>
      </c>
      <c r="B5" s="54">
        <v>130.26207160000001</v>
      </c>
      <c r="C5" s="55" t="s">
        <v>9</v>
      </c>
      <c r="D5" s="56"/>
    </row>
    <row r="6" spans="1:4">
      <c r="A6" s="53" t="s">
        <v>10</v>
      </c>
      <c r="B6" s="56"/>
      <c r="C6" s="55" t="s">
        <v>11</v>
      </c>
      <c r="D6" s="57"/>
    </row>
    <row r="7" spans="1:4">
      <c r="A7" s="53" t="s">
        <v>12</v>
      </c>
      <c r="B7" s="56"/>
      <c r="C7" s="55" t="s">
        <v>13</v>
      </c>
      <c r="D7" s="59"/>
    </row>
    <row r="8" spans="1:4">
      <c r="A8" s="53" t="s">
        <v>14</v>
      </c>
      <c r="B8" s="56"/>
      <c r="C8" s="55" t="s">
        <v>15</v>
      </c>
      <c r="D8" s="59"/>
    </row>
    <row r="9" spans="1:4">
      <c r="A9" s="53" t="s">
        <v>16</v>
      </c>
      <c r="B9" s="56"/>
      <c r="C9" s="55" t="s">
        <v>17</v>
      </c>
      <c r="D9" s="59"/>
    </row>
    <row r="10" spans="1:4">
      <c r="A10" s="53" t="s">
        <v>18</v>
      </c>
      <c r="B10" s="56"/>
      <c r="C10" s="55" t="s">
        <v>19</v>
      </c>
      <c r="D10" s="59"/>
    </row>
    <row r="11" spans="1:4">
      <c r="A11" s="53" t="s">
        <v>20</v>
      </c>
      <c r="B11" s="56"/>
      <c r="C11" s="55" t="s">
        <v>21</v>
      </c>
      <c r="D11" s="59">
        <v>96.55</v>
      </c>
    </row>
    <row r="12" spans="1:4">
      <c r="A12" s="53" t="s">
        <v>22</v>
      </c>
      <c r="B12" s="56"/>
      <c r="C12" s="55" t="s">
        <v>23</v>
      </c>
      <c r="D12" s="59">
        <v>19.017422</v>
      </c>
    </row>
    <row r="13" spans="1:4">
      <c r="A13" s="53" t="s">
        <v>24</v>
      </c>
      <c r="B13" s="56"/>
      <c r="C13" s="55" t="s">
        <v>25</v>
      </c>
      <c r="D13" s="59"/>
    </row>
    <row r="14" spans="1:4">
      <c r="A14" s="53"/>
      <c r="B14" s="71"/>
      <c r="C14" s="55" t="s">
        <v>26</v>
      </c>
      <c r="D14" s="59">
        <v>6.097512</v>
      </c>
    </row>
    <row r="15" spans="1:4">
      <c r="A15" s="53"/>
      <c r="B15" s="71"/>
      <c r="C15" s="55" t="s">
        <v>27</v>
      </c>
      <c r="D15" s="59"/>
    </row>
    <row r="16" spans="1:4">
      <c r="A16" s="53"/>
      <c r="B16" s="71"/>
      <c r="C16" s="55" t="s">
        <v>28</v>
      </c>
      <c r="D16" s="59"/>
    </row>
    <row r="17" spans="1:4">
      <c r="A17" s="53"/>
      <c r="B17" s="71"/>
      <c r="C17" s="55" t="s">
        <v>29</v>
      </c>
      <c r="D17" s="59"/>
    </row>
    <row r="18" spans="1:4">
      <c r="A18" s="53"/>
      <c r="B18" s="71"/>
      <c r="C18" s="55" t="s">
        <v>30</v>
      </c>
      <c r="D18" s="59"/>
    </row>
    <row r="19" spans="1:4">
      <c r="A19" s="53"/>
      <c r="B19" s="71"/>
      <c r="C19" s="55" t="s">
        <v>31</v>
      </c>
      <c r="D19" s="59"/>
    </row>
    <row r="20" spans="1:4">
      <c r="A20" s="53"/>
      <c r="B20" s="71"/>
      <c r="C20" s="55" t="s">
        <v>32</v>
      </c>
      <c r="D20" s="62"/>
    </row>
    <row r="21" spans="1:4">
      <c r="A21" s="53"/>
      <c r="B21" s="71"/>
      <c r="C21" s="55" t="s">
        <v>33</v>
      </c>
      <c r="D21" s="59"/>
    </row>
    <row r="22" spans="1:4">
      <c r="A22" s="53"/>
      <c r="B22" s="71"/>
      <c r="C22" s="55" t="s">
        <v>34</v>
      </c>
      <c r="D22" s="59"/>
    </row>
    <row r="23" spans="1:4">
      <c r="A23" s="53"/>
      <c r="B23" s="71"/>
      <c r="C23" s="55" t="s">
        <v>35</v>
      </c>
      <c r="D23" s="59"/>
    </row>
    <row r="24" spans="1:4">
      <c r="A24" s="53"/>
      <c r="B24" s="71"/>
      <c r="C24" s="55" t="s">
        <v>36</v>
      </c>
      <c r="D24" s="59">
        <v>8.5980000000000008</v>
      </c>
    </row>
    <row r="25" spans="1:4">
      <c r="A25" s="53"/>
      <c r="B25" s="71"/>
      <c r="C25" s="55" t="s">
        <v>37</v>
      </c>
      <c r="D25" s="59"/>
    </row>
    <row r="26" spans="1:4">
      <c r="A26" s="53"/>
      <c r="B26" s="71"/>
      <c r="C26" s="55" t="s">
        <v>38</v>
      </c>
      <c r="D26" s="59"/>
    </row>
    <row r="27" spans="1:4">
      <c r="A27" s="53"/>
      <c r="B27" s="71"/>
      <c r="C27" s="55" t="s">
        <v>39</v>
      </c>
      <c r="D27" s="59"/>
    </row>
    <row r="28" spans="1:4">
      <c r="A28" s="53"/>
      <c r="B28" s="71"/>
      <c r="C28" s="55" t="s">
        <v>40</v>
      </c>
      <c r="D28" s="59"/>
    </row>
    <row r="29" spans="1:4">
      <c r="A29" s="53"/>
      <c r="B29" s="71"/>
      <c r="C29" s="55" t="s">
        <v>41</v>
      </c>
      <c r="D29" s="59"/>
    </row>
    <row r="30" spans="1:4">
      <c r="A30" s="53"/>
      <c r="B30" s="71"/>
      <c r="C30" s="55" t="s">
        <v>42</v>
      </c>
      <c r="D30" s="59"/>
    </row>
    <row r="31" spans="1:4">
      <c r="A31" s="53"/>
      <c r="B31" s="71"/>
      <c r="C31" s="55" t="s">
        <v>43</v>
      </c>
      <c r="D31" s="59"/>
    </row>
    <row r="32" spans="1:4">
      <c r="A32" s="53"/>
      <c r="B32" s="71"/>
      <c r="C32" s="55" t="s">
        <v>44</v>
      </c>
      <c r="D32" s="59"/>
    </row>
    <row r="33" spans="1:4">
      <c r="A33" s="53"/>
      <c r="B33" s="71"/>
      <c r="C33" s="55" t="s">
        <v>45</v>
      </c>
      <c r="D33" s="59"/>
    </row>
    <row r="34" spans="1:4">
      <c r="A34" s="53"/>
      <c r="B34" s="71"/>
      <c r="C34" s="55" t="s">
        <v>46</v>
      </c>
      <c r="D34" s="59"/>
    </row>
    <row r="35" spans="1:4">
      <c r="A35" s="53"/>
      <c r="B35" s="71"/>
      <c r="C35" s="55"/>
      <c r="D35" s="72"/>
    </row>
    <row r="36" spans="1:4">
      <c r="A36" s="24" t="s">
        <v>47</v>
      </c>
      <c r="B36" s="73">
        <v>130.26</v>
      </c>
      <c r="C36" s="64" t="s">
        <v>48</v>
      </c>
      <c r="D36" s="59">
        <v>130.26</v>
      </c>
    </row>
    <row r="37" spans="1:4">
      <c r="A37" s="53" t="s">
        <v>49</v>
      </c>
      <c r="B37" s="74">
        <v>0</v>
      </c>
      <c r="C37" s="55" t="s">
        <v>50</v>
      </c>
      <c r="D37" s="63">
        <v>0</v>
      </c>
    </row>
    <row r="38" spans="1:4">
      <c r="A38" s="53" t="s">
        <v>51</v>
      </c>
      <c r="B38" s="74">
        <v>0</v>
      </c>
      <c r="C38" s="55"/>
      <c r="D38" s="75"/>
    </row>
    <row r="39" spans="1:4">
      <c r="A39" s="76"/>
      <c r="B39" s="61"/>
      <c r="C39" s="77"/>
      <c r="D39" s="75"/>
    </row>
    <row r="40" spans="1:4">
      <c r="A40" s="24" t="s">
        <v>52</v>
      </c>
      <c r="B40" s="73">
        <v>130.26</v>
      </c>
      <c r="C40" s="64" t="s">
        <v>53</v>
      </c>
      <c r="D40" s="59">
        <v>130.26</v>
      </c>
    </row>
    <row r="41" spans="1:4">
      <c r="A41" s="36" t="s">
        <v>54</v>
      </c>
    </row>
  </sheetData>
  <mergeCells count="3">
    <mergeCell ref="A1:D1"/>
    <mergeCell ref="A3:B3"/>
    <mergeCell ref="C3:D3"/>
  </mergeCells>
  <phoneticPr fontId="2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7" sqref="A7"/>
    </sheetView>
  </sheetViews>
  <sheetFormatPr defaultColWidth="9" defaultRowHeight="13.5"/>
  <cols>
    <col min="1" max="1" width="52" customWidth="1"/>
    <col min="2" max="2" width="28.75" customWidth="1"/>
  </cols>
  <sheetData>
    <row r="1" spans="1:2" ht="49.9" customHeight="1">
      <c r="A1" s="78" t="s">
        <v>206</v>
      </c>
      <c r="B1" s="78"/>
    </row>
    <row r="2" spans="1:2" ht="20.100000000000001" customHeight="1">
      <c r="A2" s="17"/>
      <c r="B2" t="s">
        <v>3</v>
      </c>
    </row>
    <row r="3" spans="1:2" ht="20.100000000000001" customHeight="1">
      <c r="A3" s="81" t="s">
        <v>207</v>
      </c>
      <c r="B3" s="82" t="s">
        <v>208</v>
      </c>
    </row>
    <row r="4" spans="1:2" ht="20.100000000000001" customHeight="1">
      <c r="A4" s="81"/>
      <c r="B4" s="82"/>
    </row>
    <row r="5" spans="1:2" ht="28.15" customHeight="1">
      <c r="A5" s="19" t="s">
        <v>56</v>
      </c>
      <c r="B5" s="18">
        <v>1</v>
      </c>
    </row>
    <row r="6" spans="1:2" ht="28.15" customHeight="1">
      <c r="A6" s="25" t="s">
        <v>79</v>
      </c>
      <c r="B6" s="21"/>
    </row>
    <row r="7" spans="1:2" ht="28.15" customHeight="1">
      <c r="A7" s="29" t="s">
        <v>0</v>
      </c>
      <c r="B7" s="29">
        <v>0</v>
      </c>
    </row>
    <row r="8" spans="1:2" ht="28.15" customHeight="1">
      <c r="A8" s="22"/>
      <c r="B8" s="21"/>
    </row>
    <row r="9" spans="1:2" ht="28.15" customHeight="1">
      <c r="A9" s="22"/>
      <c r="B9" s="21"/>
    </row>
    <row r="10" spans="1:2" ht="28.15" customHeight="1">
      <c r="A10" s="22"/>
      <c r="B10" s="21"/>
    </row>
    <row r="11" spans="1:2" ht="28.15" customHeight="1">
      <c r="A11" s="22"/>
      <c r="B11" s="21"/>
    </row>
    <row r="12" spans="1:2" ht="28.15" customHeight="1">
      <c r="A12" s="22"/>
      <c r="B12" s="21"/>
    </row>
    <row r="13" spans="1:2" ht="28.15" customHeight="1">
      <c r="A13" s="22"/>
      <c r="B13" s="21"/>
    </row>
    <row r="14" spans="1:2" ht="28.15" customHeight="1">
      <c r="A14" s="22"/>
      <c r="B14" s="21"/>
    </row>
    <row r="15" spans="1:2" ht="28.15" customHeight="1">
      <c r="A15" s="22"/>
      <c r="B15" s="21"/>
    </row>
    <row r="16" spans="1:2">
      <c r="A16" s="23" t="s">
        <v>54</v>
      </c>
    </row>
  </sheetData>
  <mergeCells count="3">
    <mergeCell ref="A1:B1"/>
    <mergeCell ref="A3:A4"/>
    <mergeCell ref="B3:B4"/>
  </mergeCells>
  <phoneticPr fontId="21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A6" sqref="A6"/>
    </sheetView>
  </sheetViews>
  <sheetFormatPr defaultColWidth="9" defaultRowHeight="13.5"/>
  <cols>
    <col min="1" max="1" width="24.5" customWidth="1"/>
    <col min="3" max="3" width="26" customWidth="1"/>
    <col min="4" max="5" width="29.25" customWidth="1"/>
  </cols>
  <sheetData>
    <row r="1" spans="1:5" ht="49.9" customHeight="1">
      <c r="A1" s="78" t="s">
        <v>209</v>
      </c>
      <c r="B1" s="78"/>
      <c r="C1" s="78"/>
      <c r="D1" s="78"/>
      <c r="E1" s="78"/>
    </row>
    <row r="2" spans="1:5" ht="20.100000000000001" customHeight="1">
      <c r="A2" s="17"/>
      <c r="E2" t="s">
        <v>3</v>
      </c>
    </row>
    <row r="3" spans="1:5" ht="20.100000000000001" customHeight="1">
      <c r="A3" s="24" t="s">
        <v>136</v>
      </c>
      <c r="B3" s="24" t="s">
        <v>97</v>
      </c>
      <c r="C3" s="24" t="s">
        <v>210</v>
      </c>
      <c r="D3" s="24" t="s">
        <v>211</v>
      </c>
      <c r="E3" s="24" t="s">
        <v>212</v>
      </c>
    </row>
    <row r="4" spans="1:5" ht="24" customHeight="1">
      <c r="A4" s="24" t="s">
        <v>56</v>
      </c>
      <c r="B4" s="24">
        <v>1</v>
      </c>
      <c r="C4" s="24">
        <v>2</v>
      </c>
      <c r="D4" s="24">
        <v>3</v>
      </c>
      <c r="E4" s="24">
        <v>4</v>
      </c>
    </row>
    <row r="5" spans="1:5" ht="24" customHeight="1">
      <c r="A5" s="25" t="s">
        <v>79</v>
      </c>
      <c r="B5" s="21"/>
      <c r="C5" s="26"/>
      <c r="D5" s="21"/>
      <c r="E5" s="21"/>
    </row>
    <row r="6" spans="1:5" ht="24" customHeight="1">
      <c r="A6" s="27" t="s">
        <v>0</v>
      </c>
      <c r="B6" s="28"/>
      <c r="C6" s="29">
        <v>0</v>
      </c>
      <c r="D6" s="28"/>
      <c r="E6" s="28"/>
    </row>
    <row r="7" spans="1:5" ht="24" customHeight="1">
      <c r="A7" s="22"/>
      <c r="B7" s="21"/>
      <c r="C7" s="21"/>
      <c r="D7" s="21"/>
      <c r="E7" s="21"/>
    </row>
    <row r="8" spans="1:5" ht="24" customHeight="1">
      <c r="A8" s="22"/>
      <c r="B8" s="21"/>
      <c r="C8" s="21"/>
      <c r="D8" s="21"/>
      <c r="E8" s="21"/>
    </row>
    <row r="9" spans="1:5" ht="24" customHeight="1">
      <c r="A9" s="22"/>
      <c r="B9" s="21"/>
      <c r="C9" s="21"/>
      <c r="D9" s="21"/>
      <c r="E9" s="21"/>
    </row>
    <row r="10" spans="1:5" ht="24" customHeight="1">
      <c r="A10" s="22"/>
      <c r="B10" s="21"/>
      <c r="C10" s="21"/>
      <c r="D10" s="21"/>
      <c r="E10" s="21"/>
    </row>
    <row r="11" spans="1:5" ht="24" customHeight="1">
      <c r="A11" s="22"/>
      <c r="B11" s="21"/>
      <c r="C11" s="21"/>
      <c r="D11" s="21"/>
      <c r="E11" s="21"/>
    </row>
    <row r="12" spans="1:5" ht="24" customHeight="1">
      <c r="A12" s="22"/>
      <c r="B12" s="21"/>
      <c r="C12" s="21"/>
      <c r="D12" s="21"/>
      <c r="E12" s="21"/>
    </row>
    <row r="13" spans="1:5" ht="24" customHeight="1">
      <c r="A13" s="22"/>
      <c r="B13" s="21"/>
      <c r="C13" s="21"/>
      <c r="D13" s="21"/>
      <c r="E13" s="21"/>
    </row>
    <row r="14" spans="1:5" ht="24" customHeight="1">
      <c r="A14" s="22"/>
      <c r="B14" s="21"/>
      <c r="C14" s="21"/>
      <c r="D14" s="21"/>
      <c r="E14" s="21"/>
    </row>
    <row r="15" spans="1:5" ht="20.100000000000001" customHeight="1">
      <c r="A15" s="23" t="s">
        <v>54</v>
      </c>
    </row>
  </sheetData>
  <mergeCells count="1">
    <mergeCell ref="A1:E1"/>
  </mergeCells>
  <phoneticPr fontId="21" type="noConversion"/>
  <pageMargins left="1.1200000000000001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1" sqref="A11"/>
    </sheetView>
  </sheetViews>
  <sheetFormatPr defaultColWidth="9" defaultRowHeight="13.5"/>
  <cols>
    <col min="1" max="1" width="53" customWidth="1"/>
    <col min="2" max="2" width="29" customWidth="1"/>
  </cols>
  <sheetData>
    <row r="1" spans="1:2" ht="49.9" customHeight="1">
      <c r="A1" s="78" t="s">
        <v>213</v>
      </c>
      <c r="B1" s="78"/>
    </row>
    <row r="2" spans="1:2" ht="20.100000000000001" customHeight="1">
      <c r="A2" s="17"/>
      <c r="B2" t="s">
        <v>3</v>
      </c>
    </row>
    <row r="3" spans="1:2" ht="20.100000000000001" customHeight="1">
      <c r="A3" s="81" t="s">
        <v>207</v>
      </c>
      <c r="B3" s="82" t="s">
        <v>208</v>
      </c>
    </row>
    <row r="4" spans="1:2" ht="20.100000000000001" customHeight="1">
      <c r="A4" s="81"/>
      <c r="B4" s="82"/>
    </row>
    <row r="5" spans="1:2" ht="28.15" customHeight="1">
      <c r="A5" s="19" t="s">
        <v>56</v>
      </c>
      <c r="B5" s="18">
        <v>1</v>
      </c>
    </row>
    <row r="6" spans="1:2" ht="28.15" customHeight="1">
      <c r="A6" s="20" t="s">
        <v>79</v>
      </c>
      <c r="B6" s="21">
        <v>0</v>
      </c>
    </row>
    <row r="7" spans="1:2" ht="28.15" customHeight="1">
      <c r="A7" s="22" t="s">
        <v>0</v>
      </c>
      <c r="B7" s="21">
        <v>0</v>
      </c>
    </row>
    <row r="8" spans="1:2" ht="28.15" customHeight="1">
      <c r="A8" s="22"/>
      <c r="B8" s="21"/>
    </row>
    <row r="9" spans="1:2" ht="28.15" customHeight="1">
      <c r="A9" s="22"/>
      <c r="B9" s="21"/>
    </row>
    <row r="10" spans="1:2" ht="28.15" customHeight="1">
      <c r="A10" s="22"/>
      <c r="B10" s="21"/>
    </row>
    <row r="11" spans="1:2" ht="28.15" customHeight="1">
      <c r="A11" s="22"/>
      <c r="B11" s="21"/>
    </row>
    <row r="12" spans="1:2" ht="28.15" customHeight="1">
      <c r="A12" s="22"/>
      <c r="B12" s="21"/>
    </row>
    <row r="13" spans="1:2" ht="28.15" customHeight="1">
      <c r="A13" s="22"/>
      <c r="B13" s="21"/>
    </row>
    <row r="14" spans="1:2" ht="28.15" customHeight="1">
      <c r="A14" s="22"/>
      <c r="B14" s="21"/>
    </row>
    <row r="15" spans="1:2" ht="28.15" customHeight="1">
      <c r="A15" s="22"/>
      <c r="B15" s="21"/>
    </row>
    <row r="16" spans="1:2" ht="20.100000000000001" customHeight="1">
      <c r="A16" s="23" t="s">
        <v>54</v>
      </c>
    </row>
  </sheetData>
  <mergeCells count="3">
    <mergeCell ref="A1:B1"/>
    <mergeCell ref="A3:A4"/>
    <mergeCell ref="B3:B4"/>
  </mergeCells>
  <phoneticPr fontId="21" type="noConversion"/>
  <pageMargins left="0.96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I20" sqref="I20"/>
    </sheetView>
  </sheetViews>
  <sheetFormatPr defaultColWidth="9" defaultRowHeight="13.5"/>
  <cols>
    <col min="4" max="4" width="10.875" customWidth="1"/>
  </cols>
  <sheetData>
    <row r="1" spans="1:8" ht="18.75">
      <c r="A1" s="83" t="s">
        <v>214</v>
      </c>
      <c r="B1" s="83"/>
      <c r="C1" s="83"/>
      <c r="D1" s="83"/>
      <c r="E1" s="83"/>
      <c r="F1" s="83"/>
      <c r="G1" s="83"/>
      <c r="H1" s="83"/>
    </row>
    <row r="2" spans="1:8" ht="14.25">
      <c r="A2" s="84" t="s">
        <v>215</v>
      </c>
      <c r="B2" s="84"/>
      <c r="C2" s="84"/>
      <c r="D2" s="84"/>
      <c r="E2" s="84"/>
      <c r="F2" s="84"/>
      <c r="G2" s="84"/>
      <c r="H2" s="84"/>
    </row>
    <row r="3" spans="1:8" ht="15" customHeight="1">
      <c r="A3" s="85" t="s">
        <v>216</v>
      </c>
      <c r="B3" s="85"/>
      <c r="C3" s="85" t="s">
        <v>217</v>
      </c>
      <c r="D3" s="85"/>
      <c r="E3" s="85"/>
      <c r="F3" s="85"/>
      <c r="G3" s="85"/>
      <c r="H3" s="85"/>
    </row>
    <row r="4" spans="1:8" ht="28.5" customHeight="1">
      <c r="A4" s="85" t="s">
        <v>218</v>
      </c>
      <c r="B4" s="85"/>
      <c r="C4" s="85" t="s">
        <v>1</v>
      </c>
      <c r="D4" s="85"/>
      <c r="E4" s="85"/>
      <c r="F4" s="85" t="s">
        <v>219</v>
      </c>
      <c r="G4" s="85"/>
      <c r="H4" s="11" t="s">
        <v>220</v>
      </c>
    </row>
    <row r="5" spans="1:8" ht="24.95" customHeight="1">
      <c r="A5" s="93" t="s">
        <v>221</v>
      </c>
      <c r="B5" s="94"/>
      <c r="C5" s="86" t="s">
        <v>222</v>
      </c>
      <c r="D5" s="86"/>
      <c r="E5" s="86"/>
      <c r="F5" s="85" t="s">
        <v>223</v>
      </c>
      <c r="G5" s="85"/>
      <c r="H5" s="85"/>
    </row>
    <row r="6" spans="1:8" ht="24.95" customHeight="1">
      <c r="A6" s="95"/>
      <c r="B6" s="96"/>
      <c r="C6" s="86" t="s">
        <v>224</v>
      </c>
      <c r="D6" s="86"/>
      <c r="E6" s="86"/>
      <c r="F6" s="85" t="s">
        <v>223</v>
      </c>
      <c r="G6" s="85"/>
      <c r="H6" s="85"/>
    </row>
    <row r="7" spans="1:8" ht="24.95" customHeight="1">
      <c r="A7" s="95"/>
      <c r="B7" s="96"/>
      <c r="C7" s="86" t="s">
        <v>225</v>
      </c>
      <c r="D7" s="86"/>
      <c r="E7" s="86"/>
      <c r="F7" s="85">
        <v>0</v>
      </c>
      <c r="G7" s="85"/>
      <c r="H7" s="85"/>
    </row>
    <row r="8" spans="1:8" ht="24.95" customHeight="1">
      <c r="A8" s="97"/>
      <c r="B8" s="98"/>
      <c r="C8" s="86" t="s">
        <v>226</v>
      </c>
      <c r="D8" s="86"/>
      <c r="E8" s="86"/>
      <c r="F8" s="85">
        <v>0</v>
      </c>
      <c r="G8" s="85"/>
      <c r="H8" s="85"/>
    </row>
    <row r="9" spans="1:8" ht="24.95" customHeight="1">
      <c r="A9" s="12" t="s">
        <v>227</v>
      </c>
      <c r="B9" s="86" t="s">
        <v>228</v>
      </c>
      <c r="C9" s="86"/>
      <c r="D9" s="86"/>
      <c r="E9" s="86"/>
      <c r="F9" s="86"/>
      <c r="G9" s="86"/>
      <c r="H9" s="86"/>
    </row>
    <row r="10" spans="1:8" ht="24.95" customHeight="1">
      <c r="A10" s="85" t="s">
        <v>229</v>
      </c>
      <c r="B10" s="85" t="s">
        <v>230</v>
      </c>
      <c r="C10" s="85"/>
      <c r="D10" s="11" t="s">
        <v>231</v>
      </c>
      <c r="E10" s="85" t="s">
        <v>232</v>
      </c>
      <c r="F10" s="85"/>
      <c r="G10" s="85" t="s">
        <v>233</v>
      </c>
      <c r="H10" s="85"/>
    </row>
    <row r="11" spans="1:8" ht="24.95" customHeight="1">
      <c r="A11" s="85"/>
      <c r="B11" s="85" t="s">
        <v>234</v>
      </c>
      <c r="C11" s="85"/>
      <c r="D11" s="13" t="s">
        <v>235</v>
      </c>
      <c r="E11" s="86" t="s">
        <v>236</v>
      </c>
      <c r="F11" s="86"/>
      <c r="G11" s="85" t="s">
        <v>223</v>
      </c>
      <c r="H11" s="85"/>
    </row>
    <row r="12" spans="1:8" ht="24.95" customHeight="1">
      <c r="A12" s="85"/>
      <c r="B12" s="85"/>
      <c r="C12" s="85"/>
      <c r="D12" s="14" t="s">
        <v>237</v>
      </c>
      <c r="E12" s="86" t="s">
        <v>238</v>
      </c>
      <c r="F12" s="86"/>
      <c r="G12" s="87">
        <v>1</v>
      </c>
      <c r="H12" s="85"/>
    </row>
    <row r="13" spans="1:8" ht="24.95" customHeight="1">
      <c r="A13" s="85"/>
      <c r="B13" s="85"/>
      <c r="C13" s="85"/>
      <c r="D13" s="13" t="s">
        <v>239</v>
      </c>
      <c r="E13" s="88" t="s">
        <v>240</v>
      </c>
      <c r="F13" s="89"/>
      <c r="G13" s="90">
        <v>1</v>
      </c>
      <c r="H13" s="91"/>
    </row>
    <row r="14" spans="1:8" ht="24.95" customHeight="1">
      <c r="A14" s="85"/>
      <c r="B14" s="85"/>
      <c r="C14" s="85"/>
      <c r="D14" s="13" t="s">
        <v>241</v>
      </c>
      <c r="E14" s="86" t="s">
        <v>242</v>
      </c>
      <c r="F14" s="86"/>
      <c r="G14" s="85" t="s">
        <v>243</v>
      </c>
      <c r="H14" s="85"/>
    </row>
    <row r="15" spans="1:8" ht="24.95" customHeight="1">
      <c r="A15" s="85"/>
      <c r="B15" s="85" t="s">
        <v>244</v>
      </c>
      <c r="C15" s="85"/>
      <c r="D15" s="13" t="s">
        <v>245</v>
      </c>
      <c r="E15" s="85" t="s">
        <v>246</v>
      </c>
      <c r="F15" s="85"/>
      <c r="G15" s="87">
        <v>1</v>
      </c>
      <c r="H15" s="85"/>
    </row>
    <row r="16" spans="1:8" ht="24.95" customHeight="1">
      <c r="A16" s="85"/>
      <c r="B16" s="85"/>
      <c r="C16" s="85"/>
      <c r="D16" s="13" t="s">
        <v>247</v>
      </c>
      <c r="E16" s="85" t="s">
        <v>248</v>
      </c>
      <c r="F16" s="85"/>
      <c r="G16" s="92" t="s">
        <v>249</v>
      </c>
      <c r="H16" s="91"/>
    </row>
    <row r="17" spans="1:8" ht="24.95" customHeight="1">
      <c r="A17" s="85"/>
      <c r="B17" s="85" t="s">
        <v>250</v>
      </c>
      <c r="C17" s="85"/>
      <c r="D17" s="13" t="s">
        <v>251</v>
      </c>
      <c r="E17" s="85" t="s">
        <v>252</v>
      </c>
      <c r="F17" s="85"/>
      <c r="G17" s="92" t="s">
        <v>253</v>
      </c>
      <c r="H17" s="91"/>
    </row>
    <row r="18" spans="1:8" ht="14.25">
      <c r="A18" s="15" t="s">
        <v>254</v>
      </c>
    </row>
  </sheetData>
  <mergeCells count="38">
    <mergeCell ref="B17:C17"/>
    <mergeCell ref="E17:F17"/>
    <mergeCell ref="G17:H17"/>
    <mergeCell ref="A10:A17"/>
    <mergeCell ref="B11:C14"/>
    <mergeCell ref="B15:C16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C8:E8"/>
    <mergeCell ref="F8:H8"/>
    <mergeCell ref="B9:H9"/>
    <mergeCell ref="B10:C10"/>
    <mergeCell ref="E10:F10"/>
    <mergeCell ref="G10:H10"/>
    <mergeCell ref="A5:B8"/>
    <mergeCell ref="C5:E5"/>
    <mergeCell ref="F5:H5"/>
    <mergeCell ref="C6:E6"/>
    <mergeCell ref="F6:H6"/>
    <mergeCell ref="C7:E7"/>
    <mergeCell ref="F7:H7"/>
    <mergeCell ref="A1:H1"/>
    <mergeCell ref="A2:H2"/>
    <mergeCell ref="A3:B3"/>
    <mergeCell ref="C3:H3"/>
    <mergeCell ref="A4:B4"/>
    <mergeCell ref="C4:E4"/>
    <mergeCell ref="F4:G4"/>
  </mergeCells>
  <phoneticPr fontId="2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topLeftCell="A8" workbookViewId="0">
      <selection activeCell="D13" sqref="D13:F13"/>
    </sheetView>
  </sheetViews>
  <sheetFormatPr defaultColWidth="9" defaultRowHeight="13.5"/>
  <cols>
    <col min="2" max="2" width="10.875" customWidth="1"/>
    <col min="3" max="3" width="11.75" customWidth="1"/>
    <col min="4" max="4" width="12.875" customWidth="1"/>
    <col min="5" max="5" width="10.75" customWidth="1"/>
    <col min="7" max="7" width="11.5" customWidth="1"/>
  </cols>
  <sheetData>
    <row r="1" spans="1:7" ht="29.1" customHeight="1">
      <c r="A1" s="99" t="s">
        <v>255</v>
      </c>
      <c r="B1" s="100"/>
      <c r="C1" s="100"/>
      <c r="D1" s="100"/>
      <c r="E1" s="100"/>
      <c r="F1" s="100"/>
      <c r="G1" s="100"/>
    </row>
    <row r="2" spans="1:7" ht="24">
      <c r="A2" s="101" t="s">
        <v>256</v>
      </c>
      <c r="B2" s="101"/>
      <c r="C2" s="101" t="s">
        <v>257</v>
      </c>
      <c r="D2" s="101"/>
      <c r="E2" s="5" t="s">
        <v>258</v>
      </c>
      <c r="F2" s="101" t="s">
        <v>259</v>
      </c>
      <c r="G2" s="101"/>
    </row>
    <row r="3" spans="1:7" ht="15" customHeight="1">
      <c r="A3" s="101" t="s">
        <v>260</v>
      </c>
      <c r="B3" s="101"/>
      <c r="C3" s="101" t="s">
        <v>1</v>
      </c>
      <c r="D3" s="101"/>
      <c r="E3" s="5" t="s">
        <v>261</v>
      </c>
      <c r="F3" s="101" t="s">
        <v>0</v>
      </c>
      <c r="G3" s="101"/>
    </row>
    <row r="4" spans="1:7" ht="15" customHeight="1">
      <c r="A4" s="109" t="s">
        <v>262</v>
      </c>
      <c r="B4" s="109"/>
      <c r="C4" s="102" t="s">
        <v>263</v>
      </c>
      <c r="D4" s="102"/>
      <c r="E4" s="103" t="s">
        <v>264</v>
      </c>
      <c r="F4" s="103"/>
      <c r="G4" s="103"/>
    </row>
    <row r="5" spans="1:7" ht="15" customHeight="1">
      <c r="A5" s="109"/>
      <c r="B5" s="109"/>
      <c r="C5" s="104" t="s">
        <v>265</v>
      </c>
      <c r="D5" s="104"/>
      <c r="E5" s="103" t="s">
        <v>264</v>
      </c>
      <c r="F5" s="103"/>
      <c r="G5" s="103"/>
    </row>
    <row r="6" spans="1:7" ht="15" customHeight="1">
      <c r="A6" s="109"/>
      <c r="B6" s="109"/>
      <c r="C6" s="104" t="s">
        <v>266</v>
      </c>
      <c r="D6" s="104"/>
      <c r="E6" s="103"/>
      <c r="F6" s="103"/>
      <c r="G6" s="103"/>
    </row>
    <row r="7" spans="1:7" ht="15" customHeight="1">
      <c r="A7" s="109" t="s">
        <v>267</v>
      </c>
      <c r="B7" s="105" t="s">
        <v>268</v>
      </c>
      <c r="C7" s="105"/>
      <c r="D7" s="105"/>
      <c r="E7" s="105"/>
      <c r="F7" s="105"/>
      <c r="G7" s="105"/>
    </row>
    <row r="8" spans="1:7" ht="86.1" customHeight="1">
      <c r="A8" s="109"/>
      <c r="B8" s="102" t="s">
        <v>269</v>
      </c>
      <c r="C8" s="102"/>
      <c r="D8" s="102"/>
      <c r="E8" s="102"/>
      <c r="F8" s="102"/>
      <c r="G8" s="102"/>
    </row>
    <row r="9" spans="1:7" ht="13.5" customHeight="1">
      <c r="A9" s="109" t="s">
        <v>270</v>
      </c>
      <c r="B9" s="6" t="s">
        <v>271</v>
      </c>
      <c r="C9" s="6" t="s">
        <v>272</v>
      </c>
      <c r="D9" s="105" t="s">
        <v>273</v>
      </c>
      <c r="E9" s="105"/>
      <c r="F9" s="105"/>
      <c r="G9" s="6" t="s">
        <v>274</v>
      </c>
    </row>
    <row r="10" spans="1:7" ht="13.5" customHeight="1">
      <c r="A10" s="109"/>
      <c r="B10" s="110" t="s">
        <v>241</v>
      </c>
      <c r="C10" s="6" t="s">
        <v>275</v>
      </c>
      <c r="D10" s="106" t="s">
        <v>276</v>
      </c>
      <c r="E10" s="107"/>
      <c r="F10" s="108"/>
      <c r="G10" s="6" t="s">
        <v>277</v>
      </c>
    </row>
    <row r="11" spans="1:7" ht="13.5" customHeight="1">
      <c r="A11" s="109"/>
      <c r="B11" s="111"/>
      <c r="C11" s="6" t="s">
        <v>278</v>
      </c>
      <c r="D11" s="106" t="s">
        <v>279</v>
      </c>
      <c r="E11" s="107"/>
      <c r="F11" s="108"/>
      <c r="G11" s="6"/>
    </row>
    <row r="12" spans="1:7" ht="15" customHeight="1">
      <c r="A12" s="109"/>
      <c r="B12" s="112"/>
      <c r="C12" s="6" t="s">
        <v>280</v>
      </c>
      <c r="D12" s="106" t="s">
        <v>279</v>
      </c>
      <c r="E12" s="107"/>
      <c r="F12" s="108"/>
      <c r="G12" s="6"/>
    </row>
    <row r="13" spans="1:7" ht="15" customHeight="1">
      <c r="A13" s="109"/>
      <c r="B13" s="109" t="s">
        <v>281</v>
      </c>
      <c r="C13" s="109" t="s">
        <v>235</v>
      </c>
      <c r="D13" s="104" t="s">
        <v>282</v>
      </c>
      <c r="E13" s="104"/>
      <c r="F13" s="104"/>
      <c r="G13" s="7" t="s">
        <v>283</v>
      </c>
    </row>
    <row r="14" spans="1:7" ht="15" customHeight="1">
      <c r="A14" s="109"/>
      <c r="B14" s="109"/>
      <c r="C14" s="109"/>
      <c r="D14" s="104" t="s">
        <v>284</v>
      </c>
      <c r="E14" s="104"/>
      <c r="F14" s="104"/>
      <c r="G14" s="7"/>
    </row>
    <row r="15" spans="1:7" ht="15" customHeight="1">
      <c r="A15" s="109"/>
      <c r="B15" s="109"/>
      <c r="C15" s="109" t="s">
        <v>237</v>
      </c>
      <c r="D15" s="104" t="s">
        <v>285</v>
      </c>
      <c r="E15" s="104"/>
      <c r="F15" s="104"/>
      <c r="G15" s="8" t="s">
        <v>286</v>
      </c>
    </row>
    <row r="16" spans="1:7" ht="15" customHeight="1">
      <c r="A16" s="109"/>
      <c r="B16" s="109"/>
      <c r="C16" s="109"/>
      <c r="D16" s="104" t="s">
        <v>287</v>
      </c>
      <c r="E16" s="104"/>
      <c r="F16" s="104"/>
      <c r="G16" s="9" t="s">
        <v>288</v>
      </c>
    </row>
    <row r="17" spans="1:7" ht="27" customHeight="1">
      <c r="A17" s="109"/>
      <c r="B17" s="109"/>
      <c r="C17" s="109" t="s">
        <v>239</v>
      </c>
      <c r="D17" s="104" t="s">
        <v>289</v>
      </c>
      <c r="E17" s="104"/>
      <c r="F17" s="104"/>
      <c r="G17" s="9">
        <v>1</v>
      </c>
    </row>
    <row r="18" spans="1:7" ht="15" customHeight="1">
      <c r="A18" s="109"/>
      <c r="B18" s="109"/>
      <c r="C18" s="109"/>
      <c r="D18" s="104" t="s">
        <v>284</v>
      </c>
      <c r="E18" s="104"/>
      <c r="F18" s="104"/>
      <c r="G18" s="7"/>
    </row>
    <row r="19" spans="1:7" ht="15" customHeight="1">
      <c r="A19" s="109"/>
      <c r="B19" s="109" t="s">
        <v>290</v>
      </c>
      <c r="C19" s="109" t="s">
        <v>291</v>
      </c>
      <c r="D19" s="104" t="s">
        <v>279</v>
      </c>
      <c r="E19" s="104"/>
      <c r="F19" s="104"/>
      <c r="G19" s="7"/>
    </row>
    <row r="20" spans="1:7" ht="15" customHeight="1">
      <c r="A20" s="109"/>
      <c r="B20" s="109"/>
      <c r="C20" s="109"/>
      <c r="D20" s="104" t="s">
        <v>284</v>
      </c>
      <c r="E20" s="104"/>
      <c r="F20" s="104"/>
      <c r="G20" s="7"/>
    </row>
    <row r="21" spans="1:7" ht="30" customHeight="1">
      <c r="A21" s="109"/>
      <c r="B21" s="109"/>
      <c r="C21" s="109" t="s">
        <v>292</v>
      </c>
      <c r="D21" s="104" t="s">
        <v>293</v>
      </c>
      <c r="E21" s="104"/>
      <c r="F21" s="104"/>
      <c r="G21" s="8" t="s">
        <v>249</v>
      </c>
    </row>
    <row r="22" spans="1:7" ht="27" customHeight="1">
      <c r="A22" s="109"/>
      <c r="B22" s="109"/>
      <c r="C22" s="109"/>
      <c r="D22" s="104" t="s">
        <v>284</v>
      </c>
      <c r="E22" s="104"/>
      <c r="F22" s="104"/>
      <c r="G22" s="8"/>
    </row>
    <row r="23" spans="1:7" ht="15" customHeight="1">
      <c r="A23" s="109"/>
      <c r="B23" s="109"/>
      <c r="C23" s="109" t="s">
        <v>294</v>
      </c>
      <c r="D23" s="104" t="s">
        <v>279</v>
      </c>
      <c r="E23" s="104"/>
      <c r="F23" s="104"/>
      <c r="G23" s="10"/>
    </row>
    <row r="24" spans="1:7" ht="15" customHeight="1">
      <c r="A24" s="109"/>
      <c r="B24" s="109"/>
      <c r="C24" s="109"/>
      <c r="D24" s="104" t="s">
        <v>284</v>
      </c>
      <c r="E24" s="104"/>
      <c r="F24" s="104"/>
      <c r="G24" s="10"/>
    </row>
    <row r="25" spans="1:7" ht="26.1" customHeight="1">
      <c r="A25" s="109"/>
      <c r="B25" s="109"/>
      <c r="C25" s="109" t="s">
        <v>295</v>
      </c>
      <c r="D25" s="104" t="s">
        <v>296</v>
      </c>
      <c r="E25" s="104"/>
      <c r="F25" s="104"/>
      <c r="G25" s="10" t="s">
        <v>249</v>
      </c>
    </row>
    <row r="26" spans="1:7">
      <c r="A26" s="109"/>
      <c r="B26" s="109"/>
      <c r="C26" s="109"/>
      <c r="D26" s="104" t="s">
        <v>284</v>
      </c>
      <c r="E26" s="104"/>
      <c r="F26" s="104"/>
      <c r="G26" s="10"/>
    </row>
    <row r="27" spans="1:7" ht="21" customHeight="1">
      <c r="A27" s="109"/>
      <c r="B27" s="109" t="s">
        <v>297</v>
      </c>
      <c r="C27" s="109" t="s">
        <v>298</v>
      </c>
      <c r="D27" s="104" t="s">
        <v>299</v>
      </c>
      <c r="E27" s="104"/>
      <c r="F27" s="104"/>
      <c r="G27" s="7" t="s">
        <v>253</v>
      </c>
    </row>
    <row r="28" spans="1:7" ht="24" customHeight="1">
      <c r="A28" s="109"/>
      <c r="B28" s="109"/>
      <c r="C28" s="109"/>
      <c r="D28" s="104" t="s">
        <v>300</v>
      </c>
      <c r="E28" s="104"/>
      <c r="F28" s="104"/>
      <c r="G28" s="7" t="s">
        <v>253</v>
      </c>
    </row>
    <row r="29" spans="1:7" ht="29.1" customHeight="1">
      <c r="A29" s="101" t="s">
        <v>301</v>
      </c>
      <c r="B29" s="101"/>
      <c r="C29" s="101"/>
      <c r="D29" s="101"/>
      <c r="E29" s="101"/>
      <c r="F29" s="101"/>
      <c r="G29" s="113"/>
    </row>
    <row r="30" spans="1:7">
      <c r="A30" s="101"/>
      <c r="B30" s="101"/>
      <c r="C30" s="101"/>
      <c r="D30" s="101"/>
      <c r="E30" s="101"/>
      <c r="F30" s="101"/>
      <c r="G30" s="113"/>
    </row>
    <row r="31" spans="1:7">
      <c r="A31" s="101"/>
      <c r="B31" s="101"/>
      <c r="C31" s="101"/>
      <c r="D31" s="101"/>
      <c r="E31" s="101"/>
      <c r="F31" s="101"/>
      <c r="G31" s="113"/>
    </row>
    <row r="32" spans="1:7" ht="21" customHeight="1">
      <c r="A32" s="101"/>
      <c r="B32" s="101"/>
      <c r="C32" s="101"/>
      <c r="D32" s="101"/>
      <c r="E32" s="101"/>
      <c r="F32" s="101"/>
      <c r="G32" s="113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1" type="noConversion"/>
  <pageMargins left="1.08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4"/>
  <sheetViews>
    <sheetView topLeftCell="A18" workbookViewId="0">
      <selection activeCell="D38" sqref="D38"/>
    </sheetView>
  </sheetViews>
  <sheetFormatPr defaultColWidth="9" defaultRowHeight="13.5"/>
  <cols>
    <col min="2" max="2" width="13.625" customWidth="1"/>
    <col min="3" max="3" width="11.5" customWidth="1"/>
    <col min="4" max="4" width="10.25" customWidth="1"/>
    <col min="5" max="5" width="16.875" customWidth="1"/>
    <col min="6" max="6" width="15.25" customWidth="1"/>
  </cols>
  <sheetData>
    <row r="1" spans="1:7" ht="18.75">
      <c r="A1" s="100" t="s">
        <v>302</v>
      </c>
      <c r="B1" s="100"/>
      <c r="C1" s="100"/>
      <c r="D1" s="100"/>
      <c r="E1" s="100"/>
      <c r="F1" s="100"/>
      <c r="G1" s="100"/>
    </row>
    <row r="2" spans="1:7" ht="14.25">
      <c r="A2" s="114" t="s">
        <v>303</v>
      </c>
      <c r="B2" s="114"/>
      <c r="C2" s="114"/>
      <c r="D2" s="114"/>
      <c r="E2" s="114"/>
      <c r="F2" s="114"/>
      <c r="G2" s="114"/>
    </row>
    <row r="3" spans="1:7" ht="20.100000000000001" customHeight="1">
      <c r="A3" s="115" t="s">
        <v>304</v>
      </c>
      <c r="B3" s="115"/>
      <c r="C3" s="115"/>
      <c r="D3" s="115" t="s">
        <v>0</v>
      </c>
      <c r="E3" s="115"/>
      <c r="F3" s="115"/>
      <c r="G3" s="115"/>
    </row>
    <row r="4" spans="1:7" ht="29.1" customHeight="1">
      <c r="A4" s="115" t="s">
        <v>305</v>
      </c>
      <c r="B4" s="116" t="s">
        <v>306</v>
      </c>
      <c r="C4" s="116"/>
      <c r="D4" s="116"/>
      <c r="E4" s="116"/>
      <c r="F4" s="116"/>
      <c r="G4" s="116"/>
    </row>
    <row r="5" spans="1:7" ht="26.1" customHeight="1">
      <c r="A5" s="115"/>
      <c r="B5" s="116" t="s">
        <v>307</v>
      </c>
      <c r="C5" s="116"/>
      <c r="D5" s="116"/>
      <c r="E5" s="116"/>
      <c r="F5" s="116"/>
      <c r="G5" s="116"/>
    </row>
    <row r="6" spans="1:7" ht="27" customHeight="1">
      <c r="A6" s="115"/>
      <c r="B6" s="116" t="s">
        <v>308</v>
      </c>
      <c r="C6" s="116"/>
      <c r="D6" s="116"/>
      <c r="E6" s="116"/>
      <c r="F6" s="116"/>
      <c r="G6" s="116"/>
    </row>
    <row r="7" spans="1:7" ht="20.100000000000001" customHeight="1">
      <c r="A7" s="115" t="s">
        <v>309</v>
      </c>
      <c r="B7" s="115" t="s">
        <v>310</v>
      </c>
      <c r="C7" s="115"/>
      <c r="D7" s="115"/>
      <c r="E7" s="1" t="s">
        <v>311</v>
      </c>
      <c r="F7" s="1" t="s">
        <v>312</v>
      </c>
      <c r="G7" s="1" t="s">
        <v>311</v>
      </c>
    </row>
    <row r="8" spans="1:7" ht="20.100000000000001" customHeight="1">
      <c r="A8" s="115"/>
      <c r="B8" s="115" t="s">
        <v>313</v>
      </c>
      <c r="C8" s="115" t="s">
        <v>314</v>
      </c>
      <c r="D8" s="115"/>
      <c r="E8" s="2">
        <v>115.9</v>
      </c>
      <c r="F8" s="1" t="s">
        <v>315</v>
      </c>
      <c r="G8" s="2">
        <v>130.26</v>
      </c>
    </row>
    <row r="9" spans="1:7" ht="20.100000000000001" customHeight="1">
      <c r="A9" s="115"/>
      <c r="B9" s="115"/>
      <c r="C9" s="115" t="s">
        <v>316</v>
      </c>
      <c r="D9" s="115"/>
      <c r="E9" s="2">
        <v>11.86</v>
      </c>
      <c r="F9" s="1" t="s">
        <v>317</v>
      </c>
      <c r="G9" s="2"/>
    </row>
    <row r="10" spans="1:7" ht="20.100000000000001" customHeight="1">
      <c r="A10" s="115"/>
      <c r="B10" s="115"/>
      <c r="C10" s="115" t="s">
        <v>318</v>
      </c>
      <c r="D10" s="115"/>
      <c r="E10" s="2">
        <f>SUM(E8:E9)</f>
        <v>127.76</v>
      </c>
      <c r="F10" s="1" t="s">
        <v>319</v>
      </c>
      <c r="G10" s="2"/>
    </row>
    <row r="11" spans="1:7" ht="20.100000000000001" customHeight="1">
      <c r="A11" s="115"/>
      <c r="B11" s="115" t="s">
        <v>320</v>
      </c>
      <c r="C11" s="115"/>
      <c r="D11" s="115"/>
      <c r="E11" s="126">
        <v>2.5</v>
      </c>
      <c r="F11" s="1" t="s">
        <v>321</v>
      </c>
      <c r="G11" s="2">
        <v>130.26</v>
      </c>
    </row>
    <row r="12" spans="1:7" ht="20.100000000000001" customHeight="1">
      <c r="A12" s="115"/>
      <c r="B12" s="115"/>
      <c r="C12" s="115"/>
      <c r="D12" s="115"/>
      <c r="E12" s="126"/>
      <c r="F12" s="1" t="s">
        <v>322</v>
      </c>
      <c r="G12" s="2">
        <v>130.26</v>
      </c>
    </row>
    <row r="13" spans="1:7" ht="20.100000000000001" customHeight="1">
      <c r="A13" s="123" t="s">
        <v>323</v>
      </c>
      <c r="B13" s="1" t="s">
        <v>324</v>
      </c>
      <c r="C13" s="115" t="s">
        <v>325</v>
      </c>
      <c r="D13" s="115"/>
      <c r="E13" s="1" t="s">
        <v>326</v>
      </c>
      <c r="F13" s="115" t="s">
        <v>327</v>
      </c>
      <c r="G13" s="115"/>
    </row>
    <row r="14" spans="1:7" ht="29.1" customHeight="1">
      <c r="A14" s="123"/>
      <c r="B14" s="115" t="s">
        <v>328</v>
      </c>
      <c r="C14" s="115" t="s">
        <v>329</v>
      </c>
      <c r="D14" s="115"/>
      <c r="E14" s="1" t="s">
        <v>330</v>
      </c>
      <c r="F14" s="115" t="s">
        <v>331</v>
      </c>
      <c r="G14" s="115"/>
    </row>
    <row r="15" spans="1:7" ht="20.100000000000001" customHeight="1">
      <c r="A15" s="123"/>
      <c r="B15" s="115"/>
      <c r="C15" s="115" t="s">
        <v>332</v>
      </c>
      <c r="D15" s="115"/>
      <c r="E15" s="1" t="s">
        <v>333</v>
      </c>
      <c r="F15" s="115" t="s">
        <v>334</v>
      </c>
      <c r="G15" s="115"/>
    </row>
    <row r="16" spans="1:7" ht="20.100000000000001" customHeight="1">
      <c r="A16" s="123"/>
      <c r="B16" s="115"/>
      <c r="C16" s="115" t="s">
        <v>335</v>
      </c>
      <c r="D16" s="115"/>
      <c r="E16" s="1" t="s">
        <v>336</v>
      </c>
      <c r="F16" s="115" t="s">
        <v>337</v>
      </c>
      <c r="G16" s="115"/>
    </row>
    <row r="17" spans="1:7" ht="20.100000000000001" customHeight="1">
      <c r="A17" s="123"/>
      <c r="B17" s="115"/>
      <c r="C17" s="117" t="s">
        <v>338</v>
      </c>
      <c r="D17" s="118"/>
      <c r="E17" s="1" t="s">
        <v>339</v>
      </c>
      <c r="F17" s="117" t="s">
        <v>253</v>
      </c>
      <c r="G17" s="118"/>
    </row>
    <row r="18" spans="1:7" ht="20.100000000000001" customHeight="1">
      <c r="A18" s="123"/>
      <c r="B18" s="115"/>
      <c r="C18" s="117" t="s">
        <v>340</v>
      </c>
      <c r="D18" s="118"/>
      <c r="E18" s="1" t="s">
        <v>341</v>
      </c>
      <c r="F18" s="117" t="s">
        <v>342</v>
      </c>
      <c r="G18" s="118"/>
    </row>
    <row r="19" spans="1:7" ht="20.100000000000001" customHeight="1">
      <c r="A19" s="123"/>
      <c r="B19" s="115" t="s">
        <v>343</v>
      </c>
      <c r="C19" s="115" t="s">
        <v>344</v>
      </c>
      <c r="D19" s="115"/>
      <c r="E19" s="3" t="s">
        <v>345</v>
      </c>
      <c r="F19" s="119" t="s">
        <v>346</v>
      </c>
      <c r="G19" s="120"/>
    </row>
    <row r="20" spans="1:7" ht="20.100000000000001" customHeight="1">
      <c r="A20" s="123"/>
      <c r="B20" s="115"/>
      <c r="C20" s="115"/>
      <c r="D20" s="115"/>
      <c r="E20" s="1" t="s">
        <v>347</v>
      </c>
      <c r="F20" s="117" t="s">
        <v>348</v>
      </c>
      <c r="G20" s="121"/>
    </row>
    <row r="21" spans="1:7" ht="20.100000000000001" customHeight="1">
      <c r="A21" s="123"/>
      <c r="B21" s="115"/>
      <c r="C21" s="115"/>
      <c r="D21" s="115"/>
      <c r="E21" s="1" t="s">
        <v>349</v>
      </c>
      <c r="F21" s="115" t="s">
        <v>350</v>
      </c>
      <c r="G21" s="122"/>
    </row>
    <row r="22" spans="1:7" ht="20.100000000000001" customHeight="1">
      <c r="A22" s="123"/>
      <c r="B22" s="115"/>
      <c r="C22" s="115"/>
      <c r="D22" s="115"/>
      <c r="E22" s="1" t="s">
        <v>351</v>
      </c>
      <c r="F22" s="115" t="s">
        <v>286</v>
      </c>
      <c r="G22" s="122"/>
    </row>
    <row r="23" spans="1:7" ht="35.1" customHeight="1">
      <c r="A23" s="123"/>
      <c r="B23" s="115"/>
      <c r="C23" s="124" t="s">
        <v>352</v>
      </c>
      <c r="D23" s="127"/>
      <c r="E23" s="4" t="s">
        <v>293</v>
      </c>
      <c r="F23" s="117" t="s">
        <v>249</v>
      </c>
      <c r="G23" s="118"/>
    </row>
    <row r="24" spans="1:7" ht="39" customHeight="1">
      <c r="A24" s="123"/>
      <c r="B24" s="115"/>
      <c r="C24" s="124"/>
      <c r="D24" s="127"/>
      <c r="E24" s="4" t="s">
        <v>353</v>
      </c>
      <c r="F24" s="117" t="s">
        <v>249</v>
      </c>
      <c r="G24" s="118"/>
    </row>
    <row r="25" spans="1:7" ht="18" customHeight="1">
      <c r="A25" s="123"/>
      <c r="B25" s="115"/>
      <c r="C25" s="130" t="s">
        <v>354</v>
      </c>
      <c r="D25" s="131"/>
      <c r="E25" s="3" t="s">
        <v>355</v>
      </c>
      <c r="F25" s="119" t="s">
        <v>253</v>
      </c>
      <c r="G25" s="120"/>
    </row>
    <row r="26" spans="1:7" ht="12" customHeight="1">
      <c r="A26" s="123"/>
      <c r="B26" s="124" t="s">
        <v>356</v>
      </c>
      <c r="C26" s="125"/>
      <c r="D26" s="132"/>
      <c r="E26" s="3" t="s">
        <v>357</v>
      </c>
      <c r="F26" s="119" t="s">
        <v>358</v>
      </c>
      <c r="G26" s="120"/>
    </row>
    <row r="27" spans="1:7">
      <c r="A27" s="123"/>
      <c r="B27" s="124"/>
      <c r="C27" s="115" t="s">
        <v>359</v>
      </c>
      <c r="D27" s="115"/>
      <c r="E27" s="1" t="s">
        <v>360</v>
      </c>
      <c r="F27" s="115" t="s">
        <v>253</v>
      </c>
      <c r="G27" s="115"/>
    </row>
    <row r="28" spans="1:7">
      <c r="A28" s="123"/>
      <c r="B28" s="124"/>
      <c r="C28" s="115" t="s">
        <v>361</v>
      </c>
      <c r="D28" s="115"/>
      <c r="E28" s="1" t="s">
        <v>362</v>
      </c>
      <c r="F28" s="115" t="s">
        <v>363</v>
      </c>
      <c r="G28" s="115"/>
    </row>
    <row r="29" spans="1:7" ht="22.5">
      <c r="A29" s="123"/>
      <c r="B29" s="125"/>
      <c r="C29" s="115" t="s">
        <v>364</v>
      </c>
      <c r="D29" s="115"/>
      <c r="E29" s="1" t="s">
        <v>365</v>
      </c>
      <c r="F29" s="115" t="s">
        <v>253</v>
      </c>
      <c r="G29" s="115"/>
    </row>
    <row r="30" spans="1:7">
      <c r="A30" s="101" t="s">
        <v>301</v>
      </c>
      <c r="B30" s="101"/>
      <c r="C30" s="101"/>
      <c r="D30" s="101"/>
      <c r="E30" s="101"/>
      <c r="F30" s="101"/>
      <c r="G30" s="113"/>
    </row>
    <row r="31" spans="1:7">
      <c r="A31" s="101"/>
      <c r="B31" s="101"/>
      <c r="C31" s="101"/>
      <c r="D31" s="101"/>
      <c r="E31" s="101"/>
      <c r="F31" s="101"/>
      <c r="G31" s="113"/>
    </row>
    <row r="32" spans="1:7">
      <c r="A32" s="101"/>
      <c r="B32" s="101"/>
      <c r="C32" s="101"/>
      <c r="D32" s="101"/>
      <c r="E32" s="101"/>
      <c r="F32" s="101"/>
      <c r="G32" s="113"/>
    </row>
    <row r="33" spans="1:7">
      <c r="A33" s="101"/>
      <c r="B33" s="101"/>
      <c r="C33" s="101"/>
      <c r="D33" s="101"/>
      <c r="E33" s="101"/>
      <c r="F33" s="101"/>
      <c r="G33" s="113"/>
    </row>
    <row r="34" spans="1:7" ht="15.95" customHeight="1">
      <c r="A34" s="128"/>
      <c r="B34" s="128"/>
      <c r="C34" s="128"/>
      <c r="D34" s="128"/>
      <c r="E34" s="128"/>
      <c r="F34" s="128"/>
      <c r="G34" s="129"/>
    </row>
  </sheetData>
  <mergeCells count="50">
    <mergeCell ref="A30:G34"/>
    <mergeCell ref="C25:D26"/>
    <mergeCell ref="A7:A12"/>
    <mergeCell ref="A13:A29"/>
    <mergeCell ref="B8:B10"/>
    <mergeCell ref="B14:B18"/>
    <mergeCell ref="B19:B25"/>
    <mergeCell ref="B26:B29"/>
    <mergeCell ref="B11:D12"/>
    <mergeCell ref="C19:D22"/>
    <mergeCell ref="C23:D24"/>
    <mergeCell ref="C27:D27"/>
    <mergeCell ref="F27:G27"/>
    <mergeCell ref="C28:D28"/>
    <mergeCell ref="F28:G28"/>
    <mergeCell ref="C29:D29"/>
    <mergeCell ref="F29:G29"/>
    <mergeCell ref="F22:G22"/>
    <mergeCell ref="F23:G23"/>
    <mergeCell ref="F24:G24"/>
    <mergeCell ref="F25:G25"/>
    <mergeCell ref="F26:G26"/>
    <mergeCell ref="C18:D18"/>
    <mergeCell ref="F18:G18"/>
    <mergeCell ref="F19:G19"/>
    <mergeCell ref="F20:G20"/>
    <mergeCell ref="F21:G21"/>
    <mergeCell ref="C15:D15"/>
    <mergeCell ref="F15:G15"/>
    <mergeCell ref="C16:D16"/>
    <mergeCell ref="F16:G16"/>
    <mergeCell ref="C17:D17"/>
    <mergeCell ref="F17:G17"/>
    <mergeCell ref="C10:D10"/>
    <mergeCell ref="C13:D13"/>
    <mergeCell ref="F13:G13"/>
    <mergeCell ref="C14:D14"/>
    <mergeCell ref="F14:G14"/>
    <mergeCell ref="E11:E12"/>
    <mergeCell ref="B5:G5"/>
    <mergeCell ref="B6:G6"/>
    <mergeCell ref="B7:D7"/>
    <mergeCell ref="C8:D8"/>
    <mergeCell ref="C9:D9"/>
    <mergeCell ref="A1:G1"/>
    <mergeCell ref="A2:G2"/>
    <mergeCell ref="A3:C3"/>
    <mergeCell ref="D3:G3"/>
    <mergeCell ref="B4:G4"/>
    <mergeCell ref="A4:A6"/>
  </mergeCells>
  <phoneticPr fontId="21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9"/>
  <sheetViews>
    <sheetView topLeftCell="A6" workbookViewId="0">
      <selection activeCell="J10" sqref="J10"/>
    </sheetView>
  </sheetViews>
  <sheetFormatPr defaultColWidth="9" defaultRowHeight="13.5"/>
  <cols>
    <col min="1" max="1" width="69" customWidth="1"/>
    <col min="2" max="2" width="12" customWidth="1"/>
  </cols>
  <sheetData>
    <row r="1" spans="1:2" ht="49.9" customHeight="1">
      <c r="A1" s="16" t="s">
        <v>55</v>
      </c>
    </row>
    <row r="2" spans="1:2" ht="19.149999999999999" customHeight="1">
      <c r="A2" s="17"/>
      <c r="B2" t="s">
        <v>3</v>
      </c>
    </row>
    <row r="3" spans="1:2" ht="20.100000000000001" customHeight="1">
      <c r="A3" s="24" t="s">
        <v>6</v>
      </c>
      <c r="B3" s="24" t="s">
        <v>7</v>
      </c>
    </row>
    <row r="4" spans="1:2" ht="20.100000000000001" customHeight="1">
      <c r="A4" s="42" t="s">
        <v>56</v>
      </c>
      <c r="B4" s="24"/>
    </row>
    <row r="5" spans="1:2" ht="20.100000000000001" customHeight="1">
      <c r="A5" s="69" t="s">
        <v>57</v>
      </c>
      <c r="B5" s="28">
        <v>130.26</v>
      </c>
    </row>
    <row r="6" spans="1:2" ht="20.100000000000001" customHeight="1">
      <c r="A6" s="70" t="s">
        <v>58</v>
      </c>
      <c r="B6" s="28">
        <v>130.26</v>
      </c>
    </row>
    <row r="7" spans="1:2" ht="20.100000000000001" customHeight="1">
      <c r="A7" s="69" t="s">
        <v>59</v>
      </c>
      <c r="B7" s="28"/>
    </row>
    <row r="8" spans="1:2" ht="20.100000000000001" customHeight="1">
      <c r="A8" s="70" t="s">
        <v>60</v>
      </c>
      <c r="B8" s="28"/>
    </row>
    <row r="9" spans="1:2" ht="20.100000000000001" customHeight="1">
      <c r="A9" s="69" t="s">
        <v>61</v>
      </c>
      <c r="B9" s="28"/>
    </row>
    <row r="10" spans="1:2" ht="20.100000000000001" customHeight="1">
      <c r="A10" s="70" t="s">
        <v>60</v>
      </c>
      <c r="B10" s="28"/>
    </row>
    <row r="11" spans="1:2" ht="20.100000000000001" customHeight="1">
      <c r="A11" s="69" t="s">
        <v>62</v>
      </c>
      <c r="B11" s="28"/>
    </row>
    <row r="12" spans="1:2" ht="20.100000000000001" customHeight="1">
      <c r="A12" s="70" t="s">
        <v>60</v>
      </c>
      <c r="B12" s="28"/>
    </row>
    <row r="13" spans="1:2" ht="20.100000000000001" customHeight="1">
      <c r="A13" s="69" t="s">
        <v>63</v>
      </c>
      <c r="B13" s="28"/>
    </row>
    <row r="14" spans="1:2" ht="20.100000000000001" customHeight="1">
      <c r="A14" s="70" t="s">
        <v>60</v>
      </c>
      <c r="B14" s="28"/>
    </row>
    <row r="15" spans="1:2" ht="20.100000000000001" customHeight="1">
      <c r="A15" s="69" t="s">
        <v>64</v>
      </c>
      <c r="B15" s="28"/>
    </row>
    <row r="16" spans="1:2" ht="20.100000000000001" customHeight="1">
      <c r="A16" s="70" t="s">
        <v>60</v>
      </c>
      <c r="B16" s="28"/>
    </row>
    <row r="17" spans="1:2" ht="20.100000000000001" customHeight="1">
      <c r="A17" s="69" t="s">
        <v>65</v>
      </c>
      <c r="B17" s="28"/>
    </row>
    <row r="18" spans="1:2" ht="20.100000000000001" customHeight="1">
      <c r="A18" s="70" t="s">
        <v>60</v>
      </c>
      <c r="B18" s="28"/>
    </row>
    <row r="19" spans="1:2" ht="20.100000000000001" customHeight="1">
      <c r="A19" s="69" t="s">
        <v>66</v>
      </c>
      <c r="B19" s="28"/>
    </row>
    <row r="20" spans="1:2" ht="20.100000000000001" customHeight="1">
      <c r="A20" s="70" t="s">
        <v>60</v>
      </c>
      <c r="B20" s="28"/>
    </row>
    <row r="21" spans="1:2" ht="20.100000000000001" customHeight="1">
      <c r="A21" s="69" t="s">
        <v>67</v>
      </c>
      <c r="B21" s="28"/>
    </row>
    <row r="22" spans="1:2" ht="20.100000000000001" customHeight="1">
      <c r="A22" s="70" t="s">
        <v>60</v>
      </c>
      <c r="B22" s="28"/>
    </row>
    <row r="23" spans="1:2" ht="20.100000000000001" customHeight="1">
      <c r="A23" s="69" t="s">
        <v>68</v>
      </c>
      <c r="B23" s="28">
        <v>130.26</v>
      </c>
    </row>
    <row r="24" spans="1:2" ht="20.100000000000001" customHeight="1">
      <c r="A24" s="69" t="s">
        <v>69</v>
      </c>
      <c r="B24" s="28"/>
    </row>
    <row r="25" spans="1:2" ht="20.100000000000001" customHeight="1">
      <c r="A25" s="70" t="s">
        <v>60</v>
      </c>
      <c r="B25" s="28"/>
    </row>
    <row r="26" spans="1:2" ht="20.100000000000001" customHeight="1">
      <c r="A26" s="69" t="s">
        <v>70</v>
      </c>
      <c r="B26" s="28"/>
    </row>
    <row r="27" spans="1:2" ht="20.100000000000001" customHeight="1">
      <c r="A27" s="70" t="s">
        <v>60</v>
      </c>
      <c r="B27" s="28"/>
    </row>
    <row r="28" spans="1:2" ht="20.100000000000001" customHeight="1">
      <c r="A28" s="27" t="s">
        <v>71</v>
      </c>
      <c r="B28" s="28">
        <v>130.26</v>
      </c>
    </row>
    <row r="29" spans="1:2">
      <c r="A29" s="65" t="s">
        <v>72</v>
      </c>
    </row>
  </sheetData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5"/>
  <sheetViews>
    <sheetView topLeftCell="A8" workbookViewId="0">
      <selection activeCell="I25" sqref="I25"/>
    </sheetView>
  </sheetViews>
  <sheetFormatPr defaultColWidth="9" defaultRowHeight="13.5"/>
  <cols>
    <col min="1" max="1" width="38.375" customWidth="1"/>
    <col min="2" max="5" width="11.75" customWidth="1"/>
    <col min="10" max="10" width="31.25" customWidth="1"/>
  </cols>
  <sheetData>
    <row r="1" spans="1:5" ht="45" customHeight="1">
      <c r="A1" s="78" t="s">
        <v>73</v>
      </c>
      <c r="B1" s="78"/>
      <c r="C1" s="78"/>
      <c r="D1" s="78"/>
      <c r="E1" s="78"/>
    </row>
    <row r="2" spans="1:5" ht="30.95" customHeight="1">
      <c r="A2" s="17"/>
      <c r="E2" t="s">
        <v>3</v>
      </c>
    </row>
    <row r="3" spans="1:5" ht="32.1" customHeight="1">
      <c r="A3" s="24" t="s">
        <v>74</v>
      </c>
      <c r="B3" s="24" t="s">
        <v>75</v>
      </c>
      <c r="C3" s="24" t="s">
        <v>76</v>
      </c>
      <c r="D3" s="24" t="s">
        <v>77</v>
      </c>
      <c r="E3" s="24" t="s">
        <v>78</v>
      </c>
    </row>
    <row r="4" spans="1:5" ht="32.1" customHeight="1">
      <c r="A4" s="42" t="s">
        <v>56</v>
      </c>
      <c r="B4" s="42">
        <v>1</v>
      </c>
      <c r="C4" s="42">
        <v>2</v>
      </c>
      <c r="D4" s="42">
        <v>3</v>
      </c>
      <c r="E4" s="42">
        <v>4</v>
      </c>
    </row>
    <row r="5" spans="1:5" ht="32.1" customHeight="1">
      <c r="A5" s="43" t="s">
        <v>79</v>
      </c>
      <c r="B5" s="37">
        <f>SUM(B6,B9,B15,B18)</f>
        <v>130.262934</v>
      </c>
      <c r="C5" s="37">
        <f>SUM(C6,C9,C15,C18)</f>
        <v>127.762934</v>
      </c>
      <c r="D5" s="24">
        <v>2.5</v>
      </c>
      <c r="E5" s="42"/>
    </row>
    <row r="6" spans="1:5" ht="32.1" customHeight="1">
      <c r="A6" s="66" t="s">
        <v>80</v>
      </c>
      <c r="B6" s="37">
        <v>96.55</v>
      </c>
      <c r="C6" s="37">
        <v>94.05</v>
      </c>
      <c r="D6" s="43">
        <v>2.5</v>
      </c>
      <c r="E6" s="25"/>
    </row>
    <row r="7" spans="1:5" ht="32.1" customHeight="1">
      <c r="A7" s="20" t="s">
        <v>81</v>
      </c>
      <c r="B7" s="37">
        <v>96.55</v>
      </c>
      <c r="C7" s="37">
        <v>94.05</v>
      </c>
      <c r="D7" s="43">
        <v>2.5</v>
      </c>
      <c r="E7" s="25"/>
    </row>
    <row r="8" spans="1:5" ht="32.1" customHeight="1">
      <c r="A8" s="20" t="s">
        <v>82</v>
      </c>
      <c r="B8" s="37">
        <v>96.55</v>
      </c>
      <c r="C8" s="37">
        <v>94.05</v>
      </c>
      <c r="D8" s="43">
        <v>2.5</v>
      </c>
      <c r="E8" s="25"/>
    </row>
    <row r="9" spans="1:5" ht="32.1" customHeight="1">
      <c r="A9" s="66" t="s">
        <v>83</v>
      </c>
      <c r="B9" s="37">
        <f>B10+B13</f>
        <v>19.017422</v>
      </c>
      <c r="C9" s="37">
        <f>C10+C13</f>
        <v>19.017422</v>
      </c>
      <c r="D9" s="43"/>
      <c r="E9" s="25"/>
    </row>
    <row r="10" spans="1:5" ht="32.1" customHeight="1">
      <c r="A10" s="66" t="s">
        <v>84</v>
      </c>
      <c r="B10" s="37">
        <f>SUM(B11:B12)</f>
        <v>17.196000000000002</v>
      </c>
      <c r="C10" s="37">
        <f>SUM(C11:C12)</f>
        <v>17.196000000000002</v>
      </c>
      <c r="D10" s="43"/>
      <c r="E10" s="25"/>
    </row>
    <row r="11" spans="1:5" ht="32.1" customHeight="1">
      <c r="A11" s="67" t="s">
        <v>85</v>
      </c>
      <c r="B11" s="37">
        <v>11.464</v>
      </c>
      <c r="C11" s="37">
        <v>11.464</v>
      </c>
      <c r="D11" s="43"/>
      <c r="E11" s="25"/>
    </row>
    <row r="12" spans="1:5" ht="32.1" customHeight="1">
      <c r="A12" s="66" t="s">
        <v>86</v>
      </c>
      <c r="B12" s="37">
        <v>5.7320000000000002</v>
      </c>
      <c r="C12" s="37">
        <v>5.7320000000000002</v>
      </c>
      <c r="D12" s="43"/>
      <c r="E12" s="25"/>
    </row>
    <row r="13" spans="1:5" ht="32.1" customHeight="1">
      <c r="A13" s="20" t="s">
        <v>87</v>
      </c>
      <c r="B13" s="37">
        <v>1.8214220000000001</v>
      </c>
      <c r="C13" s="37">
        <v>1.8214220000000001</v>
      </c>
      <c r="D13" s="43"/>
      <c r="E13" s="25"/>
    </row>
    <row r="14" spans="1:5" ht="32.1" customHeight="1">
      <c r="A14" s="20" t="s">
        <v>88</v>
      </c>
      <c r="B14" s="37">
        <v>1.8214220000000001</v>
      </c>
      <c r="C14" s="37">
        <v>1.8214220000000001</v>
      </c>
      <c r="D14" s="43"/>
      <c r="E14" s="25"/>
    </row>
    <row r="15" spans="1:5" ht="32.1" customHeight="1">
      <c r="A15" s="66" t="s">
        <v>89</v>
      </c>
      <c r="B15" s="37">
        <v>6.097512</v>
      </c>
      <c r="C15" s="37">
        <v>6.097512</v>
      </c>
      <c r="D15" s="43"/>
      <c r="E15" s="25"/>
    </row>
    <row r="16" spans="1:5" ht="32.1" customHeight="1">
      <c r="A16" s="66" t="s">
        <v>90</v>
      </c>
      <c r="B16" s="37">
        <v>6.097512</v>
      </c>
      <c r="C16" s="37">
        <v>6.097512</v>
      </c>
      <c r="D16" s="43"/>
      <c r="E16" s="25"/>
    </row>
    <row r="17" spans="1:23" ht="32.1" customHeight="1">
      <c r="A17" s="66" t="s">
        <v>91</v>
      </c>
      <c r="B17" s="37">
        <v>6.097512</v>
      </c>
      <c r="C17" s="37">
        <v>6.097512</v>
      </c>
      <c r="D17" s="43"/>
      <c r="E17" s="25"/>
    </row>
    <row r="18" spans="1:23" ht="32.1" customHeight="1">
      <c r="A18" s="66" t="s">
        <v>92</v>
      </c>
      <c r="B18" s="37">
        <v>8.5980000000000008</v>
      </c>
      <c r="C18" s="37">
        <v>8.5980000000000008</v>
      </c>
      <c r="D18" s="43"/>
      <c r="E18" s="25"/>
    </row>
    <row r="19" spans="1:23" s="133" customFormat="1" ht="32.1" customHeight="1">
      <c r="A19" s="137" t="s">
        <v>368</v>
      </c>
      <c r="B19" s="135">
        <v>8.6</v>
      </c>
      <c r="C19" s="135">
        <v>8.6</v>
      </c>
      <c r="E19" s="134"/>
    </row>
    <row r="20" spans="1:23" ht="32.1" customHeight="1">
      <c r="A20" s="66" t="s">
        <v>93</v>
      </c>
      <c r="B20" s="37">
        <v>8.5980000000000008</v>
      </c>
      <c r="C20" s="37">
        <v>8.5980000000000008</v>
      </c>
      <c r="D20" s="43"/>
      <c r="E20" s="25"/>
    </row>
    <row r="32" spans="1:23"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0:23"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0:23"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</row>
    <row r="35" spans="10:23"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</row>
  </sheetData>
  <mergeCells count="1">
    <mergeCell ref="A1:E1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B5" sqref="B5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49.9" customHeight="1">
      <c r="A1" s="78" t="s">
        <v>94</v>
      </c>
      <c r="B1" s="78"/>
      <c r="C1" s="78"/>
      <c r="D1" s="78"/>
    </row>
    <row r="2" spans="1:4">
      <c r="A2" s="17"/>
      <c r="D2" t="s">
        <v>3</v>
      </c>
    </row>
    <row r="3" spans="1:4" ht="17.100000000000001" customHeight="1">
      <c r="A3" s="79" t="s">
        <v>95</v>
      </c>
      <c r="B3" s="79"/>
      <c r="C3" s="79" t="s">
        <v>96</v>
      </c>
      <c r="D3" s="79"/>
    </row>
    <row r="4" spans="1:4" ht="17.100000000000001" customHeight="1">
      <c r="A4" s="24" t="s">
        <v>6</v>
      </c>
      <c r="B4" s="24" t="s">
        <v>7</v>
      </c>
      <c r="C4" s="24" t="s">
        <v>6</v>
      </c>
      <c r="D4" s="24" t="s">
        <v>97</v>
      </c>
    </row>
    <row r="5" spans="1:4" ht="17.100000000000001" customHeight="1">
      <c r="A5" s="53" t="s">
        <v>98</v>
      </c>
      <c r="B5" s="54">
        <v>130.26207160000001</v>
      </c>
      <c r="C5" s="55" t="s">
        <v>99</v>
      </c>
      <c r="D5" s="54">
        <v>130.26207160000001</v>
      </c>
    </row>
    <row r="6" spans="1:4" ht="17.100000000000001" customHeight="1">
      <c r="A6" s="53" t="s">
        <v>100</v>
      </c>
      <c r="B6" s="54">
        <v>130.26207160000001</v>
      </c>
      <c r="C6" s="55" t="s">
        <v>101</v>
      </c>
      <c r="D6" s="56"/>
    </row>
    <row r="7" spans="1:4" ht="17.100000000000001" customHeight="1">
      <c r="A7" s="53" t="s">
        <v>102</v>
      </c>
      <c r="B7" s="57"/>
      <c r="C7" s="55" t="s">
        <v>103</v>
      </c>
      <c r="D7" s="57"/>
    </row>
    <row r="8" spans="1:4" ht="17.100000000000001" customHeight="1">
      <c r="A8" s="53" t="s">
        <v>104</v>
      </c>
      <c r="B8" s="57"/>
      <c r="C8" s="55" t="s">
        <v>105</v>
      </c>
      <c r="D8" s="57"/>
    </row>
    <row r="9" spans="1:4" ht="17.100000000000001" customHeight="1">
      <c r="A9" s="53"/>
      <c r="B9" s="58"/>
      <c r="C9" s="55" t="s">
        <v>106</v>
      </c>
      <c r="D9" s="57"/>
    </row>
    <row r="10" spans="1:4" ht="17.100000000000001" customHeight="1">
      <c r="A10" s="53"/>
      <c r="B10" s="58"/>
      <c r="C10" s="55" t="s">
        <v>107</v>
      </c>
      <c r="D10" s="57"/>
    </row>
    <row r="11" spans="1:4" ht="17.100000000000001" customHeight="1">
      <c r="A11" s="53"/>
      <c r="B11" s="58"/>
      <c r="C11" s="55" t="s">
        <v>108</v>
      </c>
      <c r="D11" s="59"/>
    </row>
    <row r="12" spans="1:4" ht="17.100000000000001" customHeight="1">
      <c r="A12" s="60"/>
      <c r="B12" s="61"/>
      <c r="C12" s="55" t="s">
        <v>109</v>
      </c>
      <c r="D12" s="59">
        <v>96.55</v>
      </c>
    </row>
    <row r="13" spans="1:4" ht="17.100000000000001" customHeight="1">
      <c r="A13" s="60"/>
      <c r="B13" s="61"/>
      <c r="C13" s="55" t="s">
        <v>110</v>
      </c>
      <c r="D13" s="59">
        <v>19.017422</v>
      </c>
    </row>
    <row r="14" spans="1:4" ht="17.100000000000001" customHeight="1">
      <c r="A14" s="60"/>
      <c r="B14" s="61"/>
      <c r="C14" s="55" t="s">
        <v>111</v>
      </c>
      <c r="D14" s="59"/>
    </row>
    <row r="15" spans="1:4" ht="17.100000000000001" customHeight="1">
      <c r="A15" s="60"/>
      <c r="B15" s="61"/>
      <c r="C15" s="55" t="s">
        <v>112</v>
      </c>
      <c r="D15" s="59">
        <v>6.097512</v>
      </c>
    </row>
    <row r="16" spans="1:4" ht="17.100000000000001" customHeight="1">
      <c r="A16" s="60"/>
      <c r="B16" s="61"/>
      <c r="C16" s="55" t="s">
        <v>113</v>
      </c>
      <c r="D16" s="59"/>
    </row>
    <row r="17" spans="1:4" ht="17.100000000000001" customHeight="1">
      <c r="A17" s="60"/>
      <c r="B17" s="61"/>
      <c r="C17" s="55" t="s">
        <v>114</v>
      </c>
      <c r="D17" s="59"/>
    </row>
    <row r="18" spans="1:4" ht="17.100000000000001" customHeight="1">
      <c r="A18" s="60"/>
      <c r="B18" s="61"/>
      <c r="C18" s="55" t="s">
        <v>115</v>
      </c>
      <c r="D18" s="59"/>
    </row>
    <row r="19" spans="1:4" ht="17.100000000000001" customHeight="1">
      <c r="A19" s="60"/>
      <c r="B19" s="61"/>
      <c r="C19" s="55" t="s">
        <v>116</v>
      </c>
      <c r="D19" s="59"/>
    </row>
    <row r="20" spans="1:4" ht="17.100000000000001" customHeight="1">
      <c r="A20" s="60"/>
      <c r="B20" s="61"/>
      <c r="C20" s="55" t="s">
        <v>117</v>
      </c>
      <c r="D20" s="59"/>
    </row>
    <row r="21" spans="1:4" ht="17.100000000000001" customHeight="1">
      <c r="A21" s="60"/>
      <c r="B21" s="61"/>
      <c r="C21" s="55" t="s">
        <v>118</v>
      </c>
      <c r="D21" s="62"/>
    </row>
    <row r="22" spans="1:4" ht="17.100000000000001" customHeight="1">
      <c r="A22" s="60"/>
      <c r="B22" s="61"/>
      <c r="C22" s="55" t="s">
        <v>119</v>
      </c>
      <c r="D22" s="59"/>
    </row>
    <row r="23" spans="1:4" ht="17.100000000000001" customHeight="1">
      <c r="A23" s="60"/>
      <c r="B23" s="61"/>
      <c r="C23" s="55" t="s">
        <v>120</v>
      </c>
      <c r="D23" s="59"/>
    </row>
    <row r="24" spans="1:4" ht="17.100000000000001" customHeight="1">
      <c r="A24" s="60"/>
      <c r="B24" s="61"/>
      <c r="C24" s="55" t="s">
        <v>121</v>
      </c>
      <c r="D24" s="59"/>
    </row>
    <row r="25" spans="1:4" ht="17.100000000000001" customHeight="1">
      <c r="A25" s="60"/>
      <c r="B25" s="61"/>
      <c r="C25" s="55" t="s">
        <v>122</v>
      </c>
      <c r="D25" s="59">
        <v>8.5980000000000008</v>
      </c>
    </row>
    <row r="26" spans="1:4" ht="17.100000000000001" customHeight="1">
      <c r="A26" s="60"/>
      <c r="B26" s="61"/>
      <c r="C26" s="55" t="s">
        <v>123</v>
      </c>
      <c r="D26" s="59"/>
    </row>
    <row r="27" spans="1:4" ht="17.100000000000001" customHeight="1">
      <c r="A27" s="60"/>
      <c r="B27" s="61"/>
      <c r="C27" s="55" t="s">
        <v>124</v>
      </c>
      <c r="D27" s="57"/>
    </row>
    <row r="28" spans="1:4" ht="17.100000000000001" customHeight="1">
      <c r="A28" s="60"/>
      <c r="B28" s="61"/>
      <c r="C28" s="55" t="s">
        <v>125</v>
      </c>
      <c r="D28" s="57"/>
    </row>
    <row r="29" spans="1:4" ht="17.100000000000001" customHeight="1">
      <c r="A29" s="60"/>
      <c r="B29" s="61"/>
      <c r="C29" s="55" t="s">
        <v>126</v>
      </c>
      <c r="D29" s="57"/>
    </row>
    <row r="30" spans="1:4" ht="17.100000000000001" customHeight="1">
      <c r="A30" s="60"/>
      <c r="B30" s="61"/>
      <c r="C30" s="55" t="s">
        <v>127</v>
      </c>
      <c r="D30" s="57"/>
    </row>
    <row r="31" spans="1:4" ht="17.100000000000001" customHeight="1">
      <c r="A31" s="60"/>
      <c r="B31" s="61"/>
      <c r="C31" s="55" t="s">
        <v>128</v>
      </c>
      <c r="D31" s="57"/>
    </row>
    <row r="32" spans="1:4" ht="17.100000000000001" customHeight="1">
      <c r="A32" s="60"/>
      <c r="B32" s="61"/>
      <c r="C32" s="55" t="s">
        <v>129</v>
      </c>
      <c r="D32" s="57"/>
    </row>
    <row r="33" spans="1:4" ht="17.100000000000001" customHeight="1">
      <c r="A33" s="60"/>
      <c r="B33" s="61"/>
      <c r="C33" s="55" t="s">
        <v>130</v>
      </c>
      <c r="D33" s="57"/>
    </row>
    <row r="34" spans="1:4" ht="17.100000000000001" customHeight="1">
      <c r="A34" s="60"/>
      <c r="B34" s="61"/>
      <c r="C34" s="55" t="s">
        <v>131</v>
      </c>
      <c r="D34" s="57"/>
    </row>
    <row r="35" spans="1:4" ht="17.100000000000001" customHeight="1">
      <c r="A35" s="60"/>
      <c r="B35" s="61"/>
      <c r="C35" s="55"/>
      <c r="D35" s="57"/>
    </row>
    <row r="36" spans="1:4" ht="17.100000000000001" customHeight="1">
      <c r="A36" s="24" t="s">
        <v>132</v>
      </c>
      <c r="B36" s="63">
        <f>SUM(B6:B35)</f>
        <v>130.26207160000001</v>
      </c>
      <c r="C36" s="64" t="s">
        <v>133</v>
      </c>
      <c r="D36" s="63">
        <f>SUM(D6:D34)</f>
        <v>130.262934</v>
      </c>
    </row>
    <row r="37" spans="1:4">
      <c r="A37" s="65" t="s">
        <v>72</v>
      </c>
    </row>
    <row r="38" spans="1:4">
      <c r="A38" s="36" t="s">
        <v>134</v>
      </c>
    </row>
  </sheetData>
  <mergeCells count="3">
    <mergeCell ref="A1:D1"/>
    <mergeCell ref="A3:B3"/>
    <mergeCell ref="C3:D3"/>
  </mergeCells>
  <phoneticPr fontId="21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5" sqref="A5"/>
    </sheetView>
  </sheetViews>
  <sheetFormatPr defaultColWidth="9" defaultRowHeight="13.5"/>
  <cols>
    <col min="1" max="1" width="22.875" customWidth="1"/>
    <col min="11" max="11" width="12.875" customWidth="1"/>
  </cols>
  <sheetData>
    <row r="1" spans="1:11" ht="49.9" customHeight="1">
      <c r="A1" s="78" t="s">
        <v>135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" customHeight="1">
      <c r="A2" s="17"/>
      <c r="K2" t="s">
        <v>3</v>
      </c>
    </row>
    <row r="3" spans="1:11" ht="18" customHeight="1">
      <c r="A3" s="79" t="s">
        <v>136</v>
      </c>
      <c r="B3" s="79" t="s">
        <v>137</v>
      </c>
      <c r="C3" s="79" t="s">
        <v>138</v>
      </c>
      <c r="D3" s="79"/>
      <c r="E3" s="79"/>
      <c r="F3" s="79" t="s">
        <v>139</v>
      </c>
      <c r="G3" s="79"/>
      <c r="H3" s="79"/>
      <c r="I3" s="79" t="s">
        <v>140</v>
      </c>
      <c r="J3" s="79"/>
      <c r="K3" s="79"/>
    </row>
    <row r="4" spans="1:11" ht="18" customHeight="1">
      <c r="A4" s="79"/>
      <c r="B4" s="79"/>
      <c r="C4" s="24" t="s">
        <v>97</v>
      </c>
      <c r="D4" s="24" t="s">
        <v>76</v>
      </c>
      <c r="E4" s="24" t="s">
        <v>77</v>
      </c>
      <c r="F4" s="24" t="s">
        <v>97</v>
      </c>
      <c r="G4" s="24" t="s">
        <v>76</v>
      </c>
      <c r="H4" s="24" t="s">
        <v>77</v>
      </c>
      <c r="I4" s="24" t="s">
        <v>97</v>
      </c>
      <c r="J4" s="24" t="s">
        <v>76</v>
      </c>
      <c r="K4" s="24" t="s">
        <v>77</v>
      </c>
    </row>
    <row r="5" spans="1:11" ht="18" customHeight="1">
      <c r="A5" s="49" t="s">
        <v>0</v>
      </c>
      <c r="B5" s="50">
        <v>130.26207160000001</v>
      </c>
      <c r="C5" s="50">
        <v>130.26207160000001</v>
      </c>
      <c r="D5" s="50">
        <v>127.762934</v>
      </c>
      <c r="E5" s="49">
        <v>2.5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52">
        <v>0</v>
      </c>
    </row>
    <row r="6" spans="1:11" ht="18" customHeight="1">
      <c r="A6" s="51"/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8" customHeight="1">
      <c r="A7" s="33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8" customHeight="1">
      <c r="A8" s="33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33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11" ht="18" customHeight="1">
      <c r="A10" s="33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18" customHeight="1">
      <c r="A11" s="33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8" customHeight="1">
      <c r="A12" s="33"/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8" customHeight="1">
      <c r="A13" s="33"/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8" customHeight="1">
      <c r="A14" s="33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8" customHeight="1">
      <c r="A15" s="33"/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>
      <c r="A16" s="35" t="s">
        <v>141</v>
      </c>
    </row>
  </sheetData>
  <mergeCells count="6">
    <mergeCell ref="A1:K1"/>
    <mergeCell ref="C3:E3"/>
    <mergeCell ref="F3:H3"/>
    <mergeCell ref="I3:K3"/>
    <mergeCell ref="A3:A4"/>
    <mergeCell ref="B3:B4"/>
  </mergeCells>
  <phoneticPr fontId="21" type="noConversion"/>
  <pageMargins left="1.1599999999999999" right="0.74803149606299202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6" zoomScale="130" zoomScaleNormal="130" workbookViewId="0">
      <selection activeCell="A20" sqref="A20:XFD20"/>
    </sheetView>
  </sheetViews>
  <sheetFormatPr defaultColWidth="9" defaultRowHeight="13.5"/>
  <cols>
    <col min="1" max="1" width="12.5" customWidth="1"/>
    <col min="2" max="2" width="28.875" customWidth="1"/>
    <col min="3" max="5" width="12" customWidth="1"/>
  </cols>
  <sheetData>
    <row r="1" spans="1:5" ht="49.9" customHeight="1">
      <c r="A1" s="78" t="s">
        <v>142</v>
      </c>
      <c r="B1" s="78"/>
      <c r="C1" s="78"/>
      <c r="D1" s="78"/>
      <c r="E1" s="78"/>
    </row>
    <row r="2" spans="1:5">
      <c r="A2" s="17"/>
      <c r="E2" t="s">
        <v>3</v>
      </c>
    </row>
    <row r="3" spans="1:5" ht="21.95" customHeight="1">
      <c r="A3" s="79" t="s">
        <v>74</v>
      </c>
      <c r="B3" s="79"/>
      <c r="C3" s="79" t="s">
        <v>138</v>
      </c>
      <c r="D3" s="79"/>
      <c r="E3" s="79"/>
    </row>
    <row r="4" spans="1:5" ht="21.95" customHeight="1">
      <c r="A4" s="24" t="s">
        <v>143</v>
      </c>
      <c r="B4" s="24" t="s">
        <v>144</v>
      </c>
      <c r="C4" s="24" t="s">
        <v>97</v>
      </c>
      <c r="D4" s="24" t="s">
        <v>76</v>
      </c>
      <c r="E4" s="24" t="s">
        <v>77</v>
      </c>
    </row>
    <row r="5" spans="1:5" ht="21.95" customHeight="1">
      <c r="A5" s="42" t="s">
        <v>56</v>
      </c>
      <c r="B5" s="42" t="s">
        <v>56</v>
      </c>
      <c r="C5" s="42">
        <v>1</v>
      </c>
      <c r="D5" s="42">
        <v>2</v>
      </c>
      <c r="E5" s="42">
        <v>3</v>
      </c>
    </row>
    <row r="6" spans="1:5" ht="21.95" customHeight="1">
      <c r="A6" s="24"/>
      <c r="B6" s="43" t="s">
        <v>79</v>
      </c>
      <c r="C6" s="37">
        <f>SUM(C7,C10,C16,C19)</f>
        <v>130.262934</v>
      </c>
      <c r="D6" s="37">
        <f>SUM(D7,D10,D16,D19)</f>
        <v>127.762934</v>
      </c>
      <c r="E6" s="24">
        <v>2.5</v>
      </c>
    </row>
    <row r="7" spans="1:5" ht="21.95" customHeight="1">
      <c r="A7" s="44">
        <v>207</v>
      </c>
      <c r="B7" s="44" t="s">
        <v>145</v>
      </c>
      <c r="C7" s="37">
        <v>96.55</v>
      </c>
      <c r="D7" s="37">
        <v>94.05</v>
      </c>
      <c r="E7" s="24">
        <v>2.5</v>
      </c>
    </row>
    <row r="8" spans="1:5" s="41" customFormat="1" ht="21.95" customHeight="1">
      <c r="A8" s="44">
        <v>20702</v>
      </c>
      <c r="B8" s="44" t="s">
        <v>146</v>
      </c>
      <c r="C8" s="37">
        <v>96.55</v>
      </c>
      <c r="D8" s="37">
        <v>94.05</v>
      </c>
      <c r="E8" s="24">
        <v>2.5</v>
      </c>
    </row>
    <row r="9" spans="1:5" ht="21.95" customHeight="1">
      <c r="A9" s="44">
        <v>2070205</v>
      </c>
      <c r="B9" s="44" t="s">
        <v>147</v>
      </c>
      <c r="C9" s="37">
        <v>96.55</v>
      </c>
      <c r="D9" s="37">
        <v>94.05</v>
      </c>
      <c r="E9" s="24">
        <v>2.5</v>
      </c>
    </row>
    <row r="10" spans="1:5" ht="21.95" customHeight="1">
      <c r="A10" s="44">
        <v>208</v>
      </c>
      <c r="B10" s="44" t="s">
        <v>148</v>
      </c>
      <c r="C10" s="37">
        <f>C11+C14</f>
        <v>19.017422</v>
      </c>
      <c r="D10" s="37">
        <f>D11+D14</f>
        <v>19.017422</v>
      </c>
      <c r="E10" s="43"/>
    </row>
    <row r="11" spans="1:5" ht="21.95" customHeight="1">
      <c r="A11" s="44">
        <v>20805</v>
      </c>
      <c r="B11" s="44" t="s">
        <v>149</v>
      </c>
      <c r="C11" s="37">
        <f>SUM(C12:C13)</f>
        <v>17.196000000000002</v>
      </c>
      <c r="D11" s="37">
        <f>SUM(D12:D13)</f>
        <v>17.196000000000002</v>
      </c>
      <c r="E11" s="43"/>
    </row>
    <row r="12" spans="1:5" ht="21.95" customHeight="1">
      <c r="A12" s="44">
        <v>2080505</v>
      </c>
      <c r="B12" s="44" t="s">
        <v>150</v>
      </c>
      <c r="C12" s="37">
        <v>11.464</v>
      </c>
      <c r="D12" s="37">
        <v>11.464</v>
      </c>
      <c r="E12" s="43"/>
    </row>
    <row r="13" spans="1:5" ht="21.95" customHeight="1">
      <c r="A13" s="44">
        <v>2080506</v>
      </c>
      <c r="B13" s="44" t="s">
        <v>151</v>
      </c>
      <c r="C13" s="37">
        <v>5.7320000000000002</v>
      </c>
      <c r="D13" s="37">
        <v>5.7320000000000002</v>
      </c>
      <c r="E13" s="43"/>
    </row>
    <row r="14" spans="1:5" ht="21.95" customHeight="1">
      <c r="A14" s="20">
        <v>20899</v>
      </c>
      <c r="B14" s="20" t="s">
        <v>152</v>
      </c>
      <c r="C14" s="37">
        <v>1.8214220000000001</v>
      </c>
      <c r="D14" s="37">
        <v>1.8214220000000001</v>
      </c>
      <c r="E14" s="43"/>
    </row>
    <row r="15" spans="1:5" ht="21.95" customHeight="1">
      <c r="A15" s="20">
        <v>2089999</v>
      </c>
      <c r="B15" s="20" t="s">
        <v>152</v>
      </c>
      <c r="C15" s="37">
        <v>1.8214220000000001</v>
      </c>
      <c r="D15" s="37">
        <v>1.8214220000000001</v>
      </c>
      <c r="E15" s="43"/>
    </row>
    <row r="16" spans="1:5" ht="21.95" customHeight="1">
      <c r="A16" s="44">
        <v>210</v>
      </c>
      <c r="B16" s="44" t="s">
        <v>153</v>
      </c>
      <c r="C16" s="37">
        <v>6.097512</v>
      </c>
      <c r="D16" s="37">
        <v>6.097512</v>
      </c>
      <c r="E16" s="43"/>
    </row>
    <row r="17" spans="1:5" ht="21.95" customHeight="1">
      <c r="A17" s="44">
        <v>21011</v>
      </c>
      <c r="B17" s="44" t="s">
        <v>154</v>
      </c>
      <c r="C17" s="37">
        <v>6.097512</v>
      </c>
      <c r="D17" s="37">
        <v>6.097512</v>
      </c>
      <c r="E17" s="43"/>
    </row>
    <row r="18" spans="1:5" ht="21.95" customHeight="1">
      <c r="A18" s="44">
        <v>2101102</v>
      </c>
      <c r="B18" s="44" t="s">
        <v>155</v>
      </c>
      <c r="C18" s="37">
        <v>6.097512</v>
      </c>
      <c r="D18" s="37">
        <v>6.097512</v>
      </c>
      <c r="E18" s="43"/>
    </row>
    <row r="19" spans="1:5" ht="21.95" customHeight="1">
      <c r="A19" s="44">
        <v>221</v>
      </c>
      <c r="B19" s="44" t="s">
        <v>156</v>
      </c>
      <c r="C19" s="37">
        <v>8.5980000000000008</v>
      </c>
      <c r="D19" s="37">
        <v>8.5980000000000008</v>
      </c>
      <c r="E19" s="43"/>
    </row>
    <row r="20" spans="1:5" ht="21.95" customHeight="1">
      <c r="A20" s="137" t="s">
        <v>366</v>
      </c>
      <c r="B20" s="137" t="s">
        <v>367</v>
      </c>
      <c r="C20" s="135">
        <v>8.6</v>
      </c>
      <c r="D20" s="135">
        <v>8.6</v>
      </c>
      <c r="E20" s="136"/>
    </row>
    <row r="21" spans="1:5" ht="21.95" customHeight="1">
      <c r="A21" s="44">
        <v>2210201</v>
      </c>
      <c r="B21" s="44" t="s">
        <v>157</v>
      </c>
      <c r="C21" s="37">
        <v>8.5980000000000008</v>
      </c>
      <c r="D21" s="37">
        <v>8.5980000000000008</v>
      </c>
      <c r="E21" s="43"/>
    </row>
    <row r="22" spans="1:5" ht="21.95" customHeight="1">
      <c r="A22" s="45"/>
      <c r="B22" s="45"/>
      <c r="C22" s="46"/>
      <c r="D22" s="46"/>
      <c r="E22" s="46"/>
    </row>
    <row r="23" spans="1:5" ht="21.95" customHeight="1">
      <c r="A23" s="47"/>
      <c r="B23" s="47"/>
      <c r="C23" s="48"/>
      <c r="D23" s="48"/>
      <c r="E23" s="48"/>
    </row>
    <row r="24" spans="1:5" ht="21.95" customHeight="1">
      <c r="A24" s="45"/>
      <c r="B24" s="45"/>
      <c r="C24" s="46"/>
      <c r="D24" s="46"/>
      <c r="E24" s="46"/>
    </row>
    <row r="25" spans="1:5" ht="21.95" customHeight="1">
      <c r="A25" s="45"/>
      <c r="B25" s="45"/>
      <c r="C25" s="46"/>
      <c r="D25" s="46"/>
      <c r="E25" s="46"/>
    </row>
    <row r="26" spans="1:5" ht="21.95" customHeight="1">
      <c r="A26" s="47"/>
      <c r="B26" s="47"/>
      <c r="C26" s="48"/>
      <c r="D26" s="48"/>
      <c r="E26" s="48"/>
    </row>
    <row r="27" spans="1:5">
      <c r="A27" s="35" t="s">
        <v>141</v>
      </c>
    </row>
    <row r="28" spans="1:5">
      <c r="A28" s="36" t="s">
        <v>134</v>
      </c>
    </row>
    <row r="29" spans="1:5">
      <c r="A29" s="36" t="s">
        <v>134</v>
      </c>
    </row>
  </sheetData>
  <mergeCells count="3">
    <mergeCell ref="A1:E1"/>
    <mergeCell ref="A3:B3"/>
    <mergeCell ref="C3:E3"/>
  </mergeCells>
  <phoneticPr fontId="21" type="noConversion"/>
  <pageMargins left="0.9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workbookViewId="0">
      <selection activeCell="D21" sqref="D21"/>
    </sheetView>
  </sheetViews>
  <sheetFormatPr defaultColWidth="9" defaultRowHeight="13.5"/>
  <cols>
    <col min="1" max="1" width="9.25" customWidth="1"/>
    <col min="2" max="2" width="21.125" customWidth="1"/>
    <col min="3" max="3" width="15.75" customWidth="1"/>
    <col min="4" max="4" width="15.5" customWidth="1"/>
    <col min="5" max="5" width="20.25" customWidth="1"/>
  </cols>
  <sheetData>
    <row r="1" spans="1:14" ht="49.9" customHeight="1">
      <c r="A1" s="78" t="s">
        <v>158</v>
      </c>
      <c r="B1" s="78"/>
      <c r="C1" s="78"/>
      <c r="D1" s="78"/>
      <c r="E1" s="78"/>
    </row>
    <row r="2" spans="1:14" ht="20.100000000000001" customHeight="1">
      <c r="A2" s="17"/>
      <c r="E2" t="s">
        <v>3</v>
      </c>
    </row>
    <row r="3" spans="1:14" ht="21" customHeight="1">
      <c r="A3" s="79" t="s">
        <v>159</v>
      </c>
      <c r="B3" s="79"/>
      <c r="C3" s="79" t="s">
        <v>160</v>
      </c>
      <c r="D3" s="79"/>
      <c r="E3" s="79"/>
    </row>
    <row r="4" spans="1:14" ht="21" customHeight="1">
      <c r="A4" s="24" t="s">
        <v>143</v>
      </c>
      <c r="B4" s="24" t="s">
        <v>144</v>
      </c>
      <c r="C4" s="24" t="s">
        <v>97</v>
      </c>
      <c r="D4" s="24" t="s">
        <v>161</v>
      </c>
      <c r="E4" s="24" t="s">
        <v>162</v>
      </c>
    </row>
    <row r="5" spans="1:14" ht="21" customHeight="1">
      <c r="A5" s="24" t="s">
        <v>56</v>
      </c>
      <c r="B5" s="24" t="s">
        <v>56</v>
      </c>
      <c r="C5" s="24">
        <v>1</v>
      </c>
      <c r="D5" s="24">
        <v>2</v>
      </c>
      <c r="E5" s="24">
        <v>3</v>
      </c>
    </row>
    <row r="6" spans="1:14" ht="21" customHeight="1">
      <c r="A6" s="25" t="s">
        <v>163</v>
      </c>
      <c r="B6" s="25" t="s">
        <v>79</v>
      </c>
      <c r="C6" s="37">
        <f>SUM(D6:E6)</f>
        <v>127.76064960000001</v>
      </c>
      <c r="D6" s="37">
        <f>SUM(D7:D15)</f>
        <v>115.90191200000001</v>
      </c>
      <c r="E6" s="37">
        <f>SUM(E7:E23)</f>
        <v>11.8587376</v>
      </c>
    </row>
    <row r="7" spans="1:14" ht="21" customHeight="1">
      <c r="A7" s="20">
        <v>30101</v>
      </c>
      <c r="B7" s="20" t="s">
        <v>164</v>
      </c>
      <c r="C7" s="37">
        <v>33.182400000000001</v>
      </c>
      <c r="D7" s="37">
        <v>33.182400000000001</v>
      </c>
      <c r="E7" s="25"/>
    </row>
    <row r="8" spans="1:14" ht="21" customHeight="1">
      <c r="A8" s="20">
        <v>30102</v>
      </c>
      <c r="B8" s="20" t="s">
        <v>165</v>
      </c>
      <c r="C8" s="37">
        <v>41.442799999999998</v>
      </c>
      <c r="D8" s="37">
        <v>41.442799999999998</v>
      </c>
      <c r="E8" s="25"/>
    </row>
    <row r="9" spans="1:14" ht="21" customHeight="1">
      <c r="A9" s="20">
        <v>30103</v>
      </c>
      <c r="B9" s="20" t="s">
        <v>166</v>
      </c>
      <c r="C9" s="37">
        <v>7.5651999999999999</v>
      </c>
      <c r="D9" s="37">
        <v>7.5651999999999999</v>
      </c>
      <c r="E9" s="25"/>
      <c r="N9" s="25"/>
    </row>
    <row r="10" spans="1:14" ht="21" customHeight="1">
      <c r="A10" s="20">
        <v>30108</v>
      </c>
      <c r="B10" s="38" t="s">
        <v>167</v>
      </c>
      <c r="C10" s="37">
        <v>11.464</v>
      </c>
      <c r="D10" s="37">
        <v>11.464</v>
      </c>
      <c r="E10" s="25"/>
    </row>
    <row r="11" spans="1:14" ht="21" customHeight="1">
      <c r="A11" s="20">
        <v>30109</v>
      </c>
      <c r="B11" s="38" t="s">
        <v>168</v>
      </c>
      <c r="C11" s="37">
        <v>5.7320000000000002</v>
      </c>
      <c r="D11" s="37">
        <v>5.7320000000000002</v>
      </c>
      <c r="E11" s="25"/>
    </row>
    <row r="12" spans="1:14" ht="21" customHeight="1">
      <c r="A12" s="20">
        <v>30110</v>
      </c>
      <c r="B12" s="20" t="s">
        <v>169</v>
      </c>
      <c r="C12" s="37">
        <v>4.4775119999999999</v>
      </c>
      <c r="D12" s="37">
        <v>4.4775119999999999</v>
      </c>
      <c r="E12" s="25"/>
    </row>
    <row r="13" spans="1:14" ht="21" customHeight="1">
      <c r="A13" s="20">
        <v>30111</v>
      </c>
      <c r="B13" s="20" t="s">
        <v>170</v>
      </c>
      <c r="C13" s="37">
        <v>1.62</v>
      </c>
      <c r="D13" s="37">
        <v>1.62</v>
      </c>
      <c r="E13" s="25"/>
    </row>
    <row r="14" spans="1:14" ht="21" customHeight="1">
      <c r="A14" s="20">
        <v>30112</v>
      </c>
      <c r="B14" s="20" t="s">
        <v>171</v>
      </c>
      <c r="C14" s="37">
        <v>1.82</v>
      </c>
      <c r="D14" s="37">
        <v>1.82</v>
      </c>
      <c r="E14" s="39"/>
    </row>
    <row r="15" spans="1:14" ht="21" customHeight="1">
      <c r="A15" s="20">
        <v>30113</v>
      </c>
      <c r="B15" s="20" t="s">
        <v>157</v>
      </c>
      <c r="C15" s="37">
        <v>8.5980000000000008</v>
      </c>
      <c r="D15" s="37">
        <v>8.5980000000000008</v>
      </c>
      <c r="E15" s="25"/>
    </row>
    <row r="16" spans="1:14" ht="21" customHeight="1">
      <c r="A16" s="20">
        <v>30201</v>
      </c>
      <c r="B16" s="20" t="s">
        <v>172</v>
      </c>
      <c r="C16" s="37">
        <v>3.8</v>
      </c>
      <c r="D16" s="25"/>
      <c r="E16" s="37">
        <v>3.8</v>
      </c>
    </row>
    <row r="17" spans="1:5" ht="21" customHeight="1">
      <c r="A17" s="20">
        <v>30206</v>
      </c>
      <c r="B17" s="20" t="s">
        <v>173</v>
      </c>
      <c r="C17" s="37">
        <v>0.3</v>
      </c>
      <c r="D17" s="25"/>
      <c r="E17" s="37">
        <v>0.3</v>
      </c>
    </row>
    <row r="18" spans="1:5" ht="21" customHeight="1">
      <c r="A18" s="20">
        <v>30208</v>
      </c>
      <c r="B18" s="20" t="s">
        <v>174</v>
      </c>
      <c r="C18" s="37">
        <v>3.15</v>
      </c>
      <c r="D18" s="25"/>
      <c r="E18" s="37">
        <v>3.15</v>
      </c>
    </row>
    <row r="19" spans="1:5" ht="21" customHeight="1">
      <c r="A19" s="20">
        <v>30211</v>
      </c>
      <c r="B19" s="20" t="s">
        <v>175</v>
      </c>
      <c r="C19" s="37">
        <v>0.2</v>
      </c>
      <c r="D19" s="25"/>
      <c r="E19" s="37">
        <v>0.2</v>
      </c>
    </row>
    <row r="20" spans="1:5" ht="21" customHeight="1">
      <c r="A20" s="20">
        <v>30213</v>
      </c>
      <c r="B20" s="20" t="s">
        <v>176</v>
      </c>
      <c r="C20" s="37">
        <v>0.5</v>
      </c>
      <c r="D20" s="25"/>
      <c r="E20" s="37">
        <v>0.5</v>
      </c>
    </row>
    <row r="21" spans="1:5" ht="21" customHeight="1">
      <c r="A21" s="20">
        <v>30228</v>
      </c>
      <c r="B21" s="20" t="s">
        <v>177</v>
      </c>
      <c r="C21" s="37">
        <v>0.82661759999999995</v>
      </c>
      <c r="D21" s="40"/>
      <c r="E21" s="37">
        <v>0.82661759999999995</v>
      </c>
    </row>
    <row r="22" spans="1:5" ht="21" customHeight="1">
      <c r="A22" s="20">
        <v>30229</v>
      </c>
      <c r="B22" s="20" t="s">
        <v>178</v>
      </c>
      <c r="C22" s="37">
        <v>1.7221200000000001</v>
      </c>
      <c r="D22" s="40"/>
      <c r="E22" s="37">
        <v>1.7221200000000001</v>
      </c>
    </row>
    <row r="23" spans="1:5" ht="21" customHeight="1">
      <c r="A23" s="20">
        <v>30299</v>
      </c>
      <c r="B23" s="20" t="s">
        <v>179</v>
      </c>
      <c r="C23" s="37">
        <v>1.36</v>
      </c>
      <c r="D23" s="25"/>
      <c r="E23" s="37">
        <v>1.36</v>
      </c>
    </row>
    <row r="24" spans="1:5">
      <c r="A24" s="35" t="s">
        <v>141</v>
      </c>
    </row>
    <row r="25" spans="1:5">
      <c r="A25" s="36" t="s">
        <v>134</v>
      </c>
    </row>
  </sheetData>
  <mergeCells count="3">
    <mergeCell ref="A1:E1"/>
    <mergeCell ref="A3:B3"/>
    <mergeCell ref="C3:E3"/>
  </mergeCells>
  <phoneticPr fontId="21" type="noConversion"/>
  <pageMargins left="0.9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A8" sqref="A8"/>
    </sheetView>
  </sheetViews>
  <sheetFormatPr defaultColWidth="9" defaultRowHeight="13.5"/>
  <cols>
    <col min="1" max="1" width="29" customWidth="1"/>
    <col min="2" max="8" width="14.625" customWidth="1"/>
  </cols>
  <sheetData>
    <row r="1" spans="1:8" ht="49.9" customHeight="1">
      <c r="A1" s="78" t="s">
        <v>180</v>
      </c>
      <c r="B1" s="78"/>
      <c r="C1" s="78"/>
      <c r="D1" s="78"/>
      <c r="E1" s="78"/>
      <c r="F1" s="78"/>
      <c r="G1" s="78"/>
      <c r="H1" s="78"/>
    </row>
    <row r="2" spans="1:8">
      <c r="A2" s="17"/>
      <c r="H2" t="s">
        <v>3</v>
      </c>
    </row>
    <row r="3" spans="1:8" ht="20.100000000000001" customHeight="1">
      <c r="A3" s="79" t="s">
        <v>136</v>
      </c>
      <c r="B3" s="80" t="s">
        <v>181</v>
      </c>
      <c r="C3" s="80"/>
      <c r="D3" s="80"/>
      <c r="E3" s="80"/>
      <c r="F3" s="80"/>
      <c r="G3" s="80" t="s">
        <v>182</v>
      </c>
      <c r="H3" s="80" t="s">
        <v>183</v>
      </c>
    </row>
    <row r="4" spans="1:8" ht="20.100000000000001" customHeight="1">
      <c r="A4" s="79"/>
      <c r="B4" s="80" t="s">
        <v>97</v>
      </c>
      <c r="C4" s="80" t="s">
        <v>184</v>
      </c>
      <c r="D4" s="80" t="s">
        <v>185</v>
      </c>
      <c r="E4" s="80" t="s">
        <v>186</v>
      </c>
      <c r="F4" s="80"/>
      <c r="G4" s="80"/>
      <c r="H4" s="80"/>
    </row>
    <row r="5" spans="1:8" ht="20.100000000000001" customHeight="1">
      <c r="A5" s="79"/>
      <c r="B5" s="80"/>
      <c r="C5" s="80"/>
      <c r="D5" s="80"/>
      <c r="E5" s="19" t="s">
        <v>187</v>
      </c>
      <c r="F5" s="19" t="s">
        <v>188</v>
      </c>
      <c r="G5" s="80"/>
      <c r="H5" s="80"/>
    </row>
    <row r="6" spans="1:8" ht="20.100000000000001" customHeight="1">
      <c r="A6" s="19" t="s">
        <v>56</v>
      </c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</row>
    <row r="7" spans="1:8" ht="20.100000000000001" customHeight="1">
      <c r="A7" s="25" t="s">
        <v>79</v>
      </c>
      <c r="B7" s="31"/>
      <c r="C7" s="31"/>
      <c r="D7" s="31"/>
      <c r="E7" s="31"/>
      <c r="F7" s="31"/>
      <c r="G7" s="31"/>
      <c r="H7" s="31"/>
    </row>
    <row r="8" spans="1:8" ht="20.100000000000001" customHeight="1">
      <c r="A8" s="25" t="s">
        <v>0</v>
      </c>
      <c r="B8" s="32">
        <v>0</v>
      </c>
      <c r="C8" s="32"/>
      <c r="D8" s="32"/>
      <c r="E8" s="32"/>
      <c r="F8" s="32"/>
      <c r="G8" s="32">
        <v>0</v>
      </c>
      <c r="H8" s="32">
        <v>0</v>
      </c>
    </row>
    <row r="9" spans="1:8" ht="20.100000000000001" customHeight="1">
      <c r="A9" s="33"/>
      <c r="B9" s="34"/>
      <c r="C9" s="34"/>
      <c r="D9" s="34"/>
      <c r="E9" s="34"/>
      <c r="F9" s="34"/>
      <c r="G9" s="34"/>
      <c r="H9" s="34"/>
    </row>
    <row r="10" spans="1:8" ht="20.100000000000001" customHeight="1">
      <c r="A10" s="33"/>
      <c r="B10" s="34"/>
      <c r="C10" s="34"/>
      <c r="D10" s="34"/>
      <c r="E10" s="34"/>
      <c r="F10" s="34"/>
      <c r="G10" s="34"/>
      <c r="H10" s="34"/>
    </row>
    <row r="11" spans="1:8" ht="20.100000000000001" customHeight="1">
      <c r="A11" s="33"/>
      <c r="B11" s="34"/>
      <c r="C11" s="34"/>
      <c r="D11" s="34"/>
      <c r="E11" s="34"/>
      <c r="F11" s="34"/>
      <c r="G11" s="34"/>
      <c r="H11" s="34"/>
    </row>
    <row r="12" spans="1:8" ht="20.100000000000001" customHeight="1">
      <c r="A12" s="33"/>
      <c r="B12" s="34"/>
      <c r="C12" s="34"/>
      <c r="D12" s="34"/>
      <c r="E12" s="34"/>
      <c r="F12" s="34"/>
      <c r="G12" s="34"/>
      <c r="H12" s="34"/>
    </row>
    <row r="13" spans="1:8" ht="20.100000000000001" customHeight="1">
      <c r="A13" s="33"/>
      <c r="B13" s="34"/>
      <c r="C13" s="34"/>
      <c r="D13" s="34"/>
      <c r="E13" s="34"/>
      <c r="F13" s="34"/>
      <c r="G13" s="34"/>
      <c r="H13" s="34"/>
    </row>
    <row r="14" spans="1:8" ht="20.100000000000001" customHeight="1">
      <c r="A14" s="33"/>
      <c r="B14" s="34"/>
      <c r="C14" s="34"/>
      <c r="D14" s="34"/>
      <c r="E14" s="34"/>
      <c r="F14" s="34"/>
      <c r="G14" s="34"/>
      <c r="H14" s="34"/>
    </row>
    <row r="15" spans="1:8" ht="20.100000000000001" customHeight="1">
      <c r="A15" s="33"/>
      <c r="B15" s="34"/>
      <c r="C15" s="34"/>
      <c r="D15" s="34"/>
      <c r="E15" s="34"/>
      <c r="F15" s="34"/>
      <c r="G15" s="34"/>
      <c r="H15" s="34"/>
    </row>
    <row r="16" spans="1:8" ht="20.100000000000001" customHeight="1">
      <c r="A16" s="33"/>
      <c r="B16" s="34"/>
      <c r="C16" s="34"/>
      <c r="D16" s="34"/>
      <c r="E16" s="34"/>
      <c r="F16" s="34"/>
      <c r="G16" s="34"/>
      <c r="H16" s="34"/>
    </row>
    <row r="17" spans="1:1">
      <c r="A17" s="35" t="s">
        <v>141</v>
      </c>
    </row>
    <row r="18" spans="1:1">
      <c r="A18" s="36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1" type="noConversion"/>
  <pageMargins left="0.83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C5" sqref="C5:D20"/>
    </sheetView>
  </sheetViews>
  <sheetFormatPr defaultColWidth="9" defaultRowHeight="13.5"/>
  <cols>
    <col min="1" max="1" width="17.375" customWidth="1"/>
    <col min="2" max="2" width="24.375" customWidth="1"/>
    <col min="3" max="3" width="13.875" customWidth="1"/>
    <col min="4" max="5" width="14.5" customWidth="1"/>
  </cols>
  <sheetData>
    <row r="1" spans="1:5" ht="49.9" customHeight="1">
      <c r="A1" s="78" t="s">
        <v>189</v>
      </c>
      <c r="B1" s="78"/>
      <c r="C1" s="78"/>
      <c r="D1" s="78"/>
      <c r="E1" s="78"/>
    </row>
    <row r="2" spans="1:5">
      <c r="A2" s="17"/>
      <c r="E2" t="s">
        <v>3</v>
      </c>
    </row>
    <row r="3" spans="1:5" ht="20.100000000000001" customHeight="1">
      <c r="A3" s="24" t="s">
        <v>190</v>
      </c>
      <c r="B3" s="24" t="s">
        <v>6</v>
      </c>
      <c r="C3" s="24" t="s">
        <v>97</v>
      </c>
      <c r="D3" s="24" t="s">
        <v>76</v>
      </c>
      <c r="E3" s="24" t="s">
        <v>77</v>
      </c>
    </row>
    <row r="4" spans="1:5" ht="28.15" customHeight="1">
      <c r="A4" s="24" t="s">
        <v>56</v>
      </c>
      <c r="B4" s="24" t="s">
        <v>56</v>
      </c>
      <c r="C4" s="24">
        <v>1</v>
      </c>
      <c r="D4" s="24">
        <v>2</v>
      </c>
      <c r="E4" s="24">
        <v>3</v>
      </c>
    </row>
    <row r="5" spans="1:5" ht="28.15" customHeight="1">
      <c r="A5" s="29"/>
      <c r="B5" s="27" t="s">
        <v>137</v>
      </c>
      <c r="C5" s="29"/>
      <c r="D5" s="29"/>
      <c r="E5" s="29"/>
    </row>
    <row r="6" spans="1:5" ht="28.15" customHeight="1">
      <c r="A6" s="26">
        <v>1</v>
      </c>
      <c r="B6" s="22" t="s">
        <v>191</v>
      </c>
      <c r="C6" s="29"/>
      <c r="D6" s="29"/>
      <c r="E6" s="30"/>
    </row>
    <row r="7" spans="1:5" ht="28.15" customHeight="1">
      <c r="A7" s="26">
        <v>2</v>
      </c>
      <c r="B7" s="22" t="s">
        <v>192</v>
      </c>
      <c r="C7" s="29"/>
      <c r="D7" s="29"/>
      <c r="E7" s="30"/>
    </row>
    <row r="8" spans="1:5" ht="28.15" customHeight="1">
      <c r="A8" s="26">
        <v>3</v>
      </c>
      <c r="B8" s="22" t="s">
        <v>193</v>
      </c>
      <c r="C8" s="29"/>
      <c r="D8" s="29"/>
      <c r="E8" s="30"/>
    </row>
    <row r="9" spans="1:5" ht="28.15" customHeight="1">
      <c r="A9" s="26">
        <v>4</v>
      </c>
      <c r="B9" s="22" t="s">
        <v>194</v>
      </c>
      <c r="C9" s="29"/>
      <c r="D9" s="29"/>
      <c r="E9" s="30"/>
    </row>
    <row r="10" spans="1:5" ht="28.15" customHeight="1">
      <c r="A10" s="26">
        <v>5</v>
      </c>
      <c r="B10" s="22" t="s">
        <v>195</v>
      </c>
      <c r="C10" s="29"/>
      <c r="D10" s="29"/>
      <c r="E10" s="30"/>
    </row>
    <row r="11" spans="1:5" ht="28.15" customHeight="1">
      <c r="A11" s="26">
        <v>6</v>
      </c>
      <c r="B11" s="22" t="s">
        <v>196</v>
      </c>
      <c r="C11" s="29"/>
      <c r="D11" s="29"/>
      <c r="E11" s="30"/>
    </row>
    <row r="12" spans="1:5" ht="28.15" customHeight="1">
      <c r="A12" s="26">
        <v>7</v>
      </c>
      <c r="B12" s="22" t="s">
        <v>197</v>
      </c>
      <c r="C12" s="29"/>
      <c r="D12" s="29"/>
      <c r="E12" s="30"/>
    </row>
    <row r="13" spans="1:5" ht="28.15" customHeight="1">
      <c r="A13" s="26">
        <v>8</v>
      </c>
      <c r="B13" s="22" t="s">
        <v>198</v>
      </c>
      <c r="C13" s="29"/>
      <c r="D13" s="29"/>
      <c r="E13" s="30"/>
    </row>
    <row r="14" spans="1:5" ht="28.15" customHeight="1">
      <c r="A14" s="26">
        <v>9</v>
      </c>
      <c r="B14" s="22" t="s">
        <v>199</v>
      </c>
      <c r="C14" s="29"/>
      <c r="D14" s="29"/>
      <c r="E14" s="30"/>
    </row>
    <row r="15" spans="1:5" ht="28.15" customHeight="1">
      <c r="A15" s="26">
        <v>10</v>
      </c>
      <c r="B15" s="22" t="s">
        <v>200</v>
      </c>
      <c r="C15" s="29"/>
      <c r="D15" s="29"/>
      <c r="E15" s="30"/>
    </row>
    <row r="16" spans="1:5" ht="28.15" customHeight="1">
      <c r="A16" s="26">
        <v>11</v>
      </c>
      <c r="B16" s="22" t="s">
        <v>201</v>
      </c>
      <c r="C16" s="29"/>
      <c r="D16" s="29"/>
      <c r="E16" s="30"/>
    </row>
    <row r="17" spans="1:5" ht="28.15" customHeight="1">
      <c r="A17" s="26">
        <v>12</v>
      </c>
      <c r="B17" s="22" t="s">
        <v>202</v>
      </c>
      <c r="C17" s="29"/>
      <c r="D17" s="29"/>
      <c r="E17" s="30"/>
    </row>
    <row r="18" spans="1:5" ht="28.15" customHeight="1">
      <c r="A18" s="26">
        <v>13</v>
      </c>
      <c r="B18" s="22" t="s">
        <v>203</v>
      </c>
      <c r="C18" s="29"/>
      <c r="D18" s="29"/>
      <c r="E18" s="30"/>
    </row>
    <row r="19" spans="1:5" ht="28.15" customHeight="1">
      <c r="A19" s="26">
        <v>14</v>
      </c>
      <c r="B19" s="22" t="s">
        <v>204</v>
      </c>
      <c r="C19" s="29"/>
      <c r="D19" s="29"/>
      <c r="E19" s="30"/>
    </row>
    <row r="20" spans="1:5" ht="28.15" customHeight="1">
      <c r="A20" s="26">
        <v>15</v>
      </c>
      <c r="B20" s="22" t="s">
        <v>205</v>
      </c>
      <c r="C20" s="29"/>
      <c r="D20" s="29"/>
      <c r="E20" s="30"/>
    </row>
    <row r="21" spans="1:5">
      <c r="A21" s="23" t="s">
        <v>54</v>
      </c>
    </row>
  </sheetData>
  <mergeCells count="1">
    <mergeCell ref="A1:E1"/>
  </mergeCells>
  <phoneticPr fontId="21" type="noConversion"/>
  <pageMargins left="0.87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项目支出绩效目标表(1)</vt:lpstr>
      <vt:lpstr>项目支出绩效目标表</vt:lpstr>
      <vt:lpstr>整体支出绩效目标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2024-02-28T15:11:00Z</cp:lastPrinted>
  <dcterms:created xsi:type="dcterms:W3CDTF">2023-04-12T15:17:00Z</dcterms:created>
  <dcterms:modified xsi:type="dcterms:W3CDTF">2025-02-11T08:35:24Z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63C1B3F14885413EB7E73FBA06CF1357_13</vt:lpwstr>
  </property>
  <property fmtid="{D5CDD505-2E9C-101B-9397-08002B2CF9AE}" pid="3" name="KSOProductBuildVer">
    <vt:lpwstr>2052-12.1.0.19302</vt:lpwstr>
  </property>
</Properties>
</file>