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4" activeTab="19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1" sheetId="17" r:id="rId15"/>
    <sheet name="项目支出绩效目标表2" sheetId="18" r:id="rId16"/>
    <sheet name="项目支出绩效目标表3" sheetId="19" r:id="rId17"/>
    <sheet name="项目支出绩效目标表4" sheetId="20" r:id="rId18"/>
    <sheet name="项目支出绩效目标表5" sheetId="21" r:id="rId19"/>
    <sheet name="项目支出绩效目标表6" sheetId="2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<sst xmlns="http://schemas.openxmlformats.org/spreadsheetml/2006/main" count="817" uniqueCount="466">
  <si>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</si>
  <si>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</si>
  <si>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</si>
  <si>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</si>
  <si>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</si>
  <si>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</si>
  <si>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</si>
  <si>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</si>
  <si>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</si>
  <si>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</si>
  <si>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</si>
  <si>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</si>
  <si>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</si>
  <si>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</si>
  <si>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</si>
  <si>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</si>
  <si>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</si>
  <si>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</si>
  <si>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</si>
  <si>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</si>
  <si>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</si>
  <si>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</si>
  <si>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</si>
  <si>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</si>
  <si>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</si>
  <si>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</si>
  <si>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</si>
  <si>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</si>
  <si>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</si>
  <si>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</si>
  <si>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</si>
  <si>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</si>
  <si>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</si>
  <si>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</si>
  <si>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</si>
  <si>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</si>
  <si>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</si>
  <si>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</si>
  <si>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</si>
  <si>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</si>
  <si>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</si>
  <si>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</si>
  <si>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</si>
  <si>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</si>
  <si>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</si>
  <si>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</si>
  <si>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</si>
  <si>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</si>
  <si>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</si>
  <si>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</si>
  <si>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</si>
  <si>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</si>
  <si>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</si>
  <si>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</si>
  <si>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</si>
  <si>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</si>
  <si>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</si>
  <si>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</si>
  <si>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</si>
  <si>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</si>
  <si>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</si>
  <si>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</si>
  <si>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</si>
  <si>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t>八、社会保障和就业支出</t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</si>
  <si>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</si>
  <si>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</si>
  <si>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</si>
  <si>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</si>
  <si>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</si>
  <si>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</si>
  <si>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</si>
  <si>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</si>
  <si>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</si>
  <si>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</si>
  <si>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</si>
  <si>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</si>
  <si>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</si>
  <si>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</si>
  <si>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</si>
  <si>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</si>
  <si>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</si>
  <si>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</si>
  <si>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</si>
  <si>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</si>
  <si>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</si>
  <si>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</si>
  <si>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</si>
  <si>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</si>
  <si>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</si>
  <si>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</si>
  <si>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</si>
  <si>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</si>
  <si>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</si>
  <si>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</si>
  <si>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</si>
  <si>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</si>
  <si>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</si>
  <si>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</si>
  <si>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</si>
  <si>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</si>
  <si>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</si>
  <si>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</si>
  <si>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</si>
  <si>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</si>
  <si>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</si>
  <si>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</si>
  <si>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</si>
  <si>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</si>
  <si>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</si>
  <si>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</si>
  <si>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</si>
  <si>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</si>
  <si>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</si>
  <si>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</si>
  <si>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</si>
  <si>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</si>
  <si>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</si>
  <si>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</si>
  <si>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</si>
  <si>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</si>
  <si>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科目编码</t>
  </si>
  <si>
    <t>科目名称</t>
  </si>
  <si>
    <t>类</t>
  </si>
  <si>
    <t>款</t>
  </si>
  <si>
    <t>项</t>
  </si>
  <si>
    <t>201</t>
  </si>
  <si>
    <t>一般公共服务支出</t>
  </si>
  <si>
    <t>20103</t>
  </si>
  <si>
    <t xml:space="preserve">     政府办公厅（室）及相关机构事务</t>
  </si>
  <si>
    <t>2010301</t>
  </si>
  <si>
    <t xml:space="preserve">     行政运行</t>
  </si>
  <si>
    <t>208</t>
  </si>
  <si>
    <t>社会保障和就业支出</t>
  </si>
  <si>
    <t>20805</t>
  </si>
  <si>
    <t xml:space="preserve">  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</si>
  <si>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</si>
  <si>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</si>
  <si>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</si>
  <si>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</si>
  <si>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2080899</t>
  </si>
  <si>
    <t xml:space="preserve">    其他优抚支出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</si>
  <si>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</si>
  <si>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</si>
  <si>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</si>
  <si>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</si>
  <si>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</si>
  <si>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  行政事业单位医疗</t>
  </si>
  <si>
    <t>2101101</t>
  </si>
  <si>
    <t>221</t>
  </si>
  <si>
    <t>住房保障支出</t>
  </si>
  <si>
    <t>22102</t>
  </si>
  <si>
    <t xml:space="preserve">    住房改革支出</t>
  </si>
  <si>
    <t>2210201</t>
  </si>
  <si>
    <t xml:space="preserve">  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</si>
  <si>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</si>
  <si>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</si>
  <si>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</si>
  <si>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</si>
  <si>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</si>
  <si>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</si>
  <si>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</si>
  <si>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</si>
  <si>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</si>
  <si>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</si>
  <si>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</si>
  <si>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</si>
  <si>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</si>
  <si>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</si>
  <si>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</si>
  <si>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</si>
  <si>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</si>
  <si>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</si>
  <si>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</si>
  <si>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</si>
  <si>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</si>
  <si>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</si>
  <si>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</si>
  <si>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</si>
  <si>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</si>
  <si>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</si>
  <si>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</si>
  <si>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</si>
  <si>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</si>
  <si>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</si>
  <si>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</si>
  <si>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</si>
  <si>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</si>
  <si>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</si>
  <si>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</si>
  <si>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</si>
  <si>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</si>
  <si>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</si>
  <si>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</si>
  <si>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</si>
  <si>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</si>
  <si>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</si>
  <si>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</si>
  <si>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</si>
  <si>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</si>
  <si>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</si>
  <si>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</si>
  <si>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</si>
  <si>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</si>
  <si>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华池县人民政府办公室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</si>
  <si>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</si>
  <si>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</si>
  <si>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</si>
  <si>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</si>
  <si>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 xml:space="preserve">        行政运行</t>
  </si>
  <si>
    <t xml:space="preserve">        机关事业单位基本养老保险缴费支出</t>
  </si>
  <si>
    <t xml:space="preserve">        机关事业单位职业年金缴费支出</t>
  </si>
  <si>
    <t xml:space="preserve">        其他优抚支出</t>
  </si>
  <si>
    <t xml:space="preserve">        其他社会保障和就业支出</t>
  </si>
  <si>
    <t xml:space="preserve">        行政事业单位医疗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</si>
  <si>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</si>
  <si>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</si>
  <si>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</si>
  <si>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</si>
  <si>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</si>
  <si>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</t>
  </si>
  <si>
    <t>总计</t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</si>
  <si>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</si>
  <si>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</si>
  <si>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</si>
  <si>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</si>
  <si>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</si>
  <si>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</si>
  <si>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</si>
  <si>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</si>
  <si>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</si>
  <si>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</si>
  <si>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</si>
  <si>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</si>
  <si>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</si>
  <si>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</si>
  <si>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</si>
  <si>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</si>
  <si>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</si>
  <si>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</si>
  <si>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</si>
  <si>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</si>
  <si>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</si>
  <si>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</si>
  <si>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</si>
  <si>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</si>
  <si>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</si>
  <si>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</si>
  <si>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</si>
  <si>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</si>
  <si>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办公设备购置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</si>
  <si>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</si>
  <si>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</si>
  <si>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</si>
  <si>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</si>
  <si>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</si>
  <si>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</si>
  <si>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</si>
  <si>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</si>
  <si>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</si>
  <si>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</si>
  <si>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</si>
  <si>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</si>
  <si>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</si>
  <si>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</si>
  <si>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</si>
  <si>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</si>
  <si>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</si>
  <si>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</si>
  <si>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</si>
  <si>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</si>
  <si>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</si>
  <si>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</si>
  <si>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</si>
  <si>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</si>
  <si>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</si>
  <si>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</si>
  <si>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</si>
  <si>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</si>
  <si>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</si>
  <si>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</si>
  <si>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</si>
  <si>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</si>
  <si>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</si>
  <si>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</si>
  <si>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</si>
  <si>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</si>
  <si>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</si>
  <si>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</si>
  <si>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</si>
  <si>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目标1：年初合理安排经费支出和工资福利各项预算支出，保障各内设机构及办公室工作正常运转，做到差旅及各项经费报销及时，各种福利保障到位。</t>
  </si>
  <si>
    <t>目标2：积极保障各类政务专网正常运转，无欠费情况。</t>
  </si>
  <si>
    <t>目标3：负责指导、协调政府所属部门搞好服务工作。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</si>
  <si>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</si>
  <si>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</si>
  <si>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</si>
  <si>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</si>
  <si>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</si>
  <si>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</si>
  <si>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</si>
  <si>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</si>
  <si>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</si>
  <si>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</si>
  <si>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</si>
  <si>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</si>
  <si>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</si>
  <si>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</si>
  <si>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</si>
  <si>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</si>
  <si>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</si>
  <si>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</si>
  <si>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</si>
  <si>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</si>
  <si>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</si>
  <si>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</si>
  <si>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</si>
  <si>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</si>
  <si>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</si>
  <si>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</si>
  <si>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</si>
  <si>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</si>
  <si>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</si>
  <si>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</si>
  <si>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</si>
  <si>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</si>
  <si>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</si>
  <si>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</si>
  <si>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</si>
  <si>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</si>
  <si>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</si>
  <si>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保障工资福利人数</t>
  </si>
  <si>
    <t>≥45</t>
  </si>
  <si>
    <t>各项工作完成及时性</t>
  </si>
  <si>
    <t>及时</t>
  </si>
  <si>
    <t>各个网站运转情况</t>
  </si>
  <si>
    <t>正常运转</t>
  </si>
  <si>
    <t>履职效果目标（根据单位职能填写效益指标，经济效益、社会效益、生态效益，至少填写一类效益）</t>
  </si>
  <si>
    <t>提升服务领导职工的协调管理能力</t>
  </si>
  <si>
    <t>≥25%</t>
  </si>
  <si>
    <t>提高办公效率</t>
  </si>
  <si>
    <t>≥20%</t>
  </si>
  <si>
    <t>服务对象满意度</t>
  </si>
  <si>
    <t>社会群众满意度</t>
  </si>
  <si>
    <t>服务单位满意度</t>
  </si>
  <si>
    <t>≥98%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</si>
  <si>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</si>
  <si>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</si>
  <si>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</si>
  <si>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</si>
  <si>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</si>
  <si>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</si>
  <si>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</si>
  <si>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</si>
  <si>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</si>
  <si>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部门（单位）项目支出绩效目标申报表（2025年度）表五
</t>
  </si>
  <si>
    <t>项目名称</t>
  </si>
  <si>
    <t>2025年全县政务专网专项经费</t>
  </si>
  <si>
    <t>项目负责人及联系电话</t>
  </si>
  <si>
    <t>杨积成 5121551</t>
  </si>
  <si>
    <t>主管部门</t>
  </si>
  <si>
    <t>实施单位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</si>
  <si>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</si>
  <si>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</si>
  <si>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68.6</t>
    </r>
    <r>
      <rPr>
        <sz val="10"/>
        <color rgb="FF000000"/>
        <rFont val="宋体"/>
        <charset val="134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</si>
  <si>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</si>
  <si>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</si>
  <si>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</si>
  <si>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</si>
  <si>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 xml:space="preserve">目标：为全县各部门及15个乡镇政务专网正常运行提供保障经费686000元，保障各部门和15个乡镇政务专网正常运转，更好的服务于群众。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</si>
  <si>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</si>
  <si>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</si>
  <si>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</si>
  <si>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</si>
  <si>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</si>
  <si>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</si>
  <si>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</si>
  <si>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指标1：各个门户网站和部门政务专网专项经费</t>
  </si>
  <si>
    <t>68.6万元</t>
  </si>
  <si>
    <t>产出指标</t>
  </si>
  <si>
    <t>数量指标</t>
  </si>
  <si>
    <t>指标1：维护系统数量</t>
  </si>
  <si>
    <r>
      <rPr>
        <sz val="10"/>
        <color rgb="FF000000"/>
        <rFont val="Times New Roman"/>
        <charset val="0"/>
      </rPr>
      <t>≥15</t>
    </r>
    <r>
      <rPr>
        <sz val="10"/>
        <color rgb="FF000000"/>
        <rFont val="宋体"/>
        <charset val="134"/>
      </rPr>
      <t>个</t>
    </r>
  </si>
  <si>
    <t>质量指标</t>
  </si>
  <si>
    <t>指标1：设备利用率</t>
  </si>
  <si>
    <t>≥100%</t>
  </si>
  <si>
    <t>指标2：运维保障率</t>
  </si>
  <si>
    <t>指标3：系统安全稳定性性（%）</t>
  </si>
  <si>
    <t>时效指标</t>
  </si>
  <si>
    <t>指标1：运维及时性</t>
  </si>
  <si>
    <t>效益
指标</t>
  </si>
  <si>
    <t>社会效益
指标</t>
  </si>
  <si>
    <t>指标1：政务服务效能提升性</t>
  </si>
  <si>
    <r>
      <rPr>
        <sz val="10"/>
        <color rgb="FF000000"/>
        <rFont val="宋体"/>
        <charset val="134"/>
      </rPr>
      <t>≥1</t>
    </r>
    <r>
      <rPr>
        <sz val="10"/>
        <color rgb="FF000000"/>
        <rFont val="Times New Roman"/>
        <charset val="0"/>
      </rPr>
      <t>0%</t>
    </r>
  </si>
  <si>
    <t>指标2：提高办公效率</t>
  </si>
  <si>
    <t>满意度指标</t>
  </si>
  <si>
    <t>服务对象满度
指标</t>
  </si>
  <si>
    <t>指标1：干部职工满意度</t>
  </si>
  <si>
    <t>≥96%</t>
  </si>
  <si>
    <t>指标2：服务群众满意度</t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</si>
  <si>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</si>
  <si>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</si>
  <si>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</si>
  <si>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</si>
  <si>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2025年县政府网站专项经费</t>
  </si>
  <si>
    <r>
      <rPr>
        <sz val="10"/>
        <color rgb="FF000000"/>
        <rFont val="Times New Roman"/>
        <charset val="0"/>
      </rPr>
      <t>39.5</t>
    </r>
    <r>
      <rPr>
        <sz val="10"/>
        <color indexed="8"/>
        <rFont val="宋体"/>
        <charset val="134"/>
      </rPr>
      <t>万元</t>
    </r>
  </si>
  <si>
    <r>
      <rPr>
        <sz val="10"/>
        <color rgb="FF000000"/>
        <rFont val="Times New Roman"/>
        <charset val="0"/>
      </rPr>
      <t>39.5</t>
    </r>
    <r>
      <rPr>
        <sz val="10"/>
        <color rgb="FF000000"/>
        <rFont val="宋体"/>
        <charset val="134"/>
      </rPr>
      <t>万元</t>
    </r>
  </si>
  <si>
    <t>目标：加强政府门户网站栏目建设，强化政务新媒体监测，确保各栏目和政务新媒体正常开展，发挥为企业和社会公众获取信息和服务的纽带作用。</t>
  </si>
  <si>
    <t>指标1：县政府网站专项经费</t>
  </si>
  <si>
    <t>39.5万元</t>
  </si>
  <si>
    <t>≥15个</t>
  </si>
  <si>
    <t>指标2：系统管理员数量</t>
  </si>
  <si>
    <r>
      <rPr>
        <sz val="10"/>
        <color rgb="FF000000"/>
        <rFont val="Times New Roman"/>
        <charset val="0"/>
      </rPr>
      <t>≥15</t>
    </r>
    <r>
      <rPr>
        <sz val="10"/>
        <color rgb="FF000000"/>
        <rFont val="宋体"/>
        <charset val="134"/>
      </rPr>
      <t>人</t>
    </r>
  </si>
  <si>
    <t>指标1：运维保障率</t>
  </si>
  <si>
    <t>指标2：网络设备利用率</t>
  </si>
  <si>
    <t>指标2：合同履行及时性</t>
  </si>
  <si>
    <t>指标1：工作运转稳定有序性</t>
  </si>
  <si>
    <r>
      <rPr>
        <sz val="10"/>
        <color rgb="FF000000"/>
        <rFont val="宋体"/>
        <charset val="134"/>
      </rPr>
      <t>≥1</t>
    </r>
    <r>
      <rPr>
        <sz val="10"/>
        <color indexed="8"/>
        <rFont val="Times New Roman"/>
        <charset val="0"/>
      </rPr>
      <t>0%</t>
    </r>
  </si>
  <si>
    <t>指标1：各部门使用满意度</t>
  </si>
  <si>
    <t>2025年县政务大厅专窗服务费</t>
  </si>
  <si>
    <r>
      <rPr>
        <sz val="10"/>
        <color rgb="FF000000"/>
        <rFont val="Times New Roman"/>
        <charset val="0"/>
      </rPr>
      <t>24.31</t>
    </r>
    <r>
      <rPr>
        <sz val="10"/>
        <color rgb="FF000000"/>
        <rFont val="宋体"/>
        <charset val="0"/>
      </rPr>
      <t>万元</t>
    </r>
  </si>
  <si>
    <t>目标1：保障政务大厅各个服务窗口正常运转，按时搞好服务，提高工作效率，给办事群众交上满意的答卷。</t>
  </si>
  <si>
    <t>指标1：县政务大厅专窗服务费</t>
  </si>
  <si>
    <t>24.31万元</t>
  </si>
  <si>
    <t>指标1：服务工作人员数量</t>
  </si>
  <si>
    <r>
      <rPr>
        <sz val="10"/>
        <color rgb="FF000000"/>
        <rFont val="Times New Roman"/>
        <charset val="0"/>
      </rPr>
      <t>≥6</t>
    </r>
    <r>
      <rPr>
        <sz val="10"/>
        <color rgb="FF000000"/>
        <rFont val="宋体"/>
        <charset val="134"/>
      </rPr>
      <t>人</t>
    </r>
  </si>
  <si>
    <t>指标1：服务工作人员能力达标率</t>
  </si>
  <si>
    <t>指标1：办理事项及时性</t>
  </si>
  <si>
    <t>提升</t>
  </si>
  <si>
    <t>指标1：服务群众满意度</t>
  </si>
  <si>
    <t>2025年县政府门户网站适老化改造经费</t>
  </si>
  <si>
    <r>
      <rPr>
        <sz val="10"/>
        <color rgb="FF000000"/>
        <rFont val="Times New Roman"/>
        <charset val="0"/>
      </rPr>
      <t>2.5</t>
    </r>
    <r>
      <rPr>
        <sz val="10"/>
        <color rgb="FF000000"/>
        <rFont val="宋体"/>
        <charset val="134"/>
      </rPr>
      <t>万元</t>
    </r>
  </si>
  <si>
    <t>目标1：政府网站增加语音指读及朗读服务，并对原网站进行适老化改造，为老年人和残疾人提供无障碍语音指读、朗读服务、建设关怀版页面，更好的服务于更多群众。</t>
  </si>
  <si>
    <t>指标1：门户网站无障碍改造、适老化改造经费</t>
  </si>
  <si>
    <t>2.5万元</t>
  </si>
  <si>
    <t>指标1：服务老年人及残疾人数</t>
  </si>
  <si>
    <r>
      <rPr>
        <sz val="10"/>
        <color rgb="FF000000"/>
        <rFont val="Times New Roman"/>
        <charset val="0"/>
      </rPr>
      <t>≥1000</t>
    </r>
    <r>
      <rPr>
        <sz val="10"/>
        <color rgb="FF000000"/>
        <rFont val="宋体"/>
        <charset val="134"/>
      </rPr>
      <t>人</t>
    </r>
  </si>
  <si>
    <t>指标1：保障网站正常运行</t>
  </si>
  <si>
    <t>保障</t>
  </si>
  <si>
    <t>指标2：</t>
  </si>
  <si>
    <t>指标1：老年人群和残疾人群满意度</t>
  </si>
  <si>
    <t>华池县数字政府运营指挥中心基础设施升级改造服务项目资金</t>
  </si>
  <si>
    <t>40万元</t>
  </si>
  <si>
    <t>目标1：为加快数字政府建设，提升政府治理体系和治理能力现代化水平，实施华池县数字政府运营指挥中心基础设施升级改造服务，对大屏安装墙面改造，阻燃隔音改造及会议设施升级</t>
  </si>
  <si>
    <t>指标1：数字政府运营指挥中心基础设施升级改造服务项目资金</t>
  </si>
  <si>
    <t>≤40万元</t>
  </si>
  <si>
    <t>指标1：大屏安装墙面改造</t>
  </si>
  <si>
    <r>
      <rPr>
        <sz val="10"/>
        <color rgb="FF000000"/>
        <rFont val="Times New Roman"/>
        <charset val="0"/>
      </rPr>
      <t>≥1</t>
    </r>
    <r>
      <rPr>
        <sz val="10"/>
        <color rgb="FF000000"/>
        <rFont val="宋体"/>
        <charset val="134"/>
      </rPr>
      <t>个</t>
    </r>
  </si>
  <si>
    <t>指标1：设备采购验收合格率</t>
  </si>
  <si>
    <t>指标2：设备安装验收合格率</t>
  </si>
  <si>
    <t>指标1：设备验收及时性</t>
  </si>
  <si>
    <t>指标1：提高工作效率</t>
  </si>
  <si>
    <t>服务对象满意度指标</t>
  </si>
  <si>
    <t>指标1：单位职工满意度</t>
  </si>
  <si>
    <t>数字政府建设项目</t>
  </si>
  <si>
    <t>80万元</t>
  </si>
  <si>
    <t>目标1：华池县数字政府建设包括运营指挥中心、一体化联动调度平台和自助服务终端建设</t>
  </si>
  <si>
    <t>指标1：项目控制成本数</t>
  </si>
  <si>
    <t>≤80万元</t>
  </si>
  <si>
    <t>指标1：安装LED大屏</t>
  </si>
  <si>
    <r>
      <rPr>
        <sz val="10"/>
        <color rgb="FF000000"/>
        <rFont val="Times New Roman"/>
        <charset val="0"/>
      </rPr>
      <t>≥14.75</t>
    </r>
    <r>
      <rPr>
        <sz val="10"/>
        <color rgb="FF000000"/>
        <rFont val="宋体"/>
        <charset val="134"/>
      </rPr>
      <t>平方米</t>
    </r>
  </si>
  <si>
    <t>指标2：安装自助服务终端</t>
  </si>
  <si>
    <t>指标1：质量合格率</t>
  </si>
  <si>
    <t>指标2：验收合格率</t>
  </si>
  <si>
    <t>指标1：设备、系统验收及时性</t>
  </si>
  <si>
    <t>指标1：能够快速处理各类紧急状况，提高工作效率</t>
  </si>
  <si>
    <t>≥15%</t>
  </si>
  <si>
    <t>指标2：提高办事群众满意度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</si>
</sst>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0"/>
    </font>
    <font>
      <sz val="16"/>
      <color rgb="FF000000"/>
      <name val="仿宋_GB2312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0.5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176" fontId="7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/>
    </xf>
    <xf numFmtId="176" fontId="12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top"/>
    </xf>
    <xf numFmtId="176" fontId="7" fillId="2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top" wrapText="1"/>
    </xf>
    <xf numFmtId="176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0" fontId="18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/>
    </xf>
    <xf numFmtId="49" fontId="17" fillId="0" borderId="5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2" sqref="A2:Y2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36" t="s">
        <v>0</v>
      </c>
    </row>
    <row r="2" ht="36.75" customHeight="1" spans="1: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38"/>
      <c r="B5" s="138" t="s">
        <v>4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 t="s">
        <v>5</v>
      </c>
      <c r="S5" s="138"/>
      <c r="T5" s="138"/>
      <c r="U5" s="138"/>
      <c r="V5" s="138"/>
      <c r="W5" s="138" t="s">
        <v>6</v>
      </c>
      <c r="X5" s="138"/>
      <c r="Y5" s="138"/>
    </row>
    <row r="6" ht="166.5" customHeight="1" spans="1:25">
      <c r="A6" s="139" t="s">
        <v>7</v>
      </c>
      <c r="B6" s="140" t="s">
        <v>8</v>
      </c>
      <c r="C6" s="140" t="s">
        <v>9</v>
      </c>
      <c r="D6" s="141" t="s">
        <v>10</v>
      </c>
      <c r="E6" s="141" t="s">
        <v>11</v>
      </c>
      <c r="F6" s="141" t="s">
        <v>12</v>
      </c>
      <c r="G6" s="140" t="s">
        <v>13</v>
      </c>
      <c r="H6" s="140" t="s">
        <v>14</v>
      </c>
      <c r="I6" s="140" t="s">
        <v>15</v>
      </c>
      <c r="J6" s="140" t="s">
        <v>16</v>
      </c>
      <c r="K6" s="140" t="s">
        <v>17</v>
      </c>
      <c r="L6" s="140" t="s">
        <v>18</v>
      </c>
      <c r="M6" s="140" t="s">
        <v>19</v>
      </c>
      <c r="N6" s="140" t="s">
        <v>20</v>
      </c>
      <c r="O6" s="140" t="s">
        <v>21</v>
      </c>
      <c r="P6" s="140" t="s">
        <v>22</v>
      </c>
      <c r="Q6" s="140" t="s">
        <v>23</v>
      </c>
      <c r="R6" s="140" t="s">
        <v>24</v>
      </c>
      <c r="S6" s="140" t="s">
        <v>25</v>
      </c>
      <c r="T6" s="140" t="s">
        <v>26</v>
      </c>
      <c r="U6" s="140" t="s">
        <v>27</v>
      </c>
      <c r="V6" s="140" t="s">
        <v>28</v>
      </c>
      <c r="W6" s="140" t="s">
        <v>29</v>
      </c>
      <c r="X6" s="140" t="s">
        <v>30</v>
      </c>
      <c r="Y6" s="140" t="s">
        <v>31</v>
      </c>
    </row>
    <row r="7" ht="41.25" customHeight="1" spans="1:25">
      <c r="A7" s="138" t="s">
        <v>32</v>
      </c>
      <c r="B7" s="142" t="s">
        <v>33</v>
      </c>
      <c r="C7" s="142" t="s">
        <v>33</v>
      </c>
      <c r="D7" s="142" t="s">
        <v>33</v>
      </c>
      <c r="E7" s="142" t="s">
        <v>33</v>
      </c>
      <c r="F7" s="142" t="s">
        <v>33</v>
      </c>
      <c r="G7" s="142" t="s">
        <v>33</v>
      </c>
      <c r="H7" s="142" t="s">
        <v>33</v>
      </c>
      <c r="I7" s="142" t="s">
        <v>33</v>
      </c>
      <c r="J7" s="142" t="s">
        <v>33</v>
      </c>
      <c r="K7" s="142" t="s">
        <v>33</v>
      </c>
      <c r="L7" s="142" t="s">
        <v>33</v>
      </c>
      <c r="M7" s="142" t="s">
        <v>33</v>
      </c>
      <c r="N7" s="142" t="s">
        <v>33</v>
      </c>
      <c r="O7" s="142" t="s">
        <v>33</v>
      </c>
      <c r="P7" s="142" t="s">
        <v>33</v>
      </c>
      <c r="Q7" s="142" t="s">
        <v>33</v>
      </c>
      <c r="R7" s="142" t="s">
        <v>33</v>
      </c>
      <c r="S7" s="142" t="s">
        <v>33</v>
      </c>
      <c r="T7" s="142" t="s">
        <v>33</v>
      </c>
      <c r="U7" s="142" t="s">
        <v>33</v>
      </c>
      <c r="V7" s="142" t="s">
        <v>33</v>
      </c>
      <c r="W7" s="142" t="s">
        <v>33</v>
      </c>
      <c r="X7" s="142" t="s">
        <v>33</v>
      </c>
      <c r="Y7" s="142" t="s">
        <v>33</v>
      </c>
    </row>
    <row r="8" ht="102.75" customHeight="1" spans="1:25">
      <c r="A8" s="143" t="s">
        <v>34</v>
      </c>
      <c r="B8" s="144" t="s">
        <v>35</v>
      </c>
      <c r="C8" s="145"/>
      <c r="D8" s="145"/>
      <c r="E8" s="145"/>
      <c r="F8" s="143" t="s">
        <v>36</v>
      </c>
      <c r="G8" s="144" t="s">
        <v>35</v>
      </c>
      <c r="H8" s="145"/>
      <c r="I8" s="145"/>
      <c r="J8" s="145"/>
      <c r="K8" s="143" t="s">
        <v>37</v>
      </c>
      <c r="L8" s="144" t="s">
        <v>35</v>
      </c>
      <c r="M8" s="143"/>
      <c r="N8" s="143"/>
      <c r="O8" s="143"/>
      <c r="P8" s="143" t="s">
        <v>38</v>
      </c>
      <c r="Q8" s="144" t="s">
        <v>35</v>
      </c>
      <c r="R8" s="143"/>
      <c r="S8" s="143"/>
      <c r="T8" s="143"/>
      <c r="U8" s="143" t="s">
        <v>39</v>
      </c>
      <c r="V8" s="144" t="s">
        <v>35</v>
      </c>
      <c r="W8" s="143"/>
      <c r="X8" s="143"/>
      <c r="Y8" s="143"/>
    </row>
    <row r="9" ht="38.25" customHeight="1" spans="1:25">
      <c r="A9" s="143"/>
      <c r="B9" s="145" t="s">
        <v>40</v>
      </c>
      <c r="C9" s="145"/>
      <c r="D9" s="145"/>
      <c r="E9" s="145"/>
      <c r="F9" s="138"/>
      <c r="G9" s="145" t="s">
        <v>40</v>
      </c>
      <c r="H9" s="145"/>
      <c r="I9" s="145"/>
      <c r="J9" s="145"/>
      <c r="K9" s="143"/>
      <c r="L9" s="148" t="s">
        <v>40</v>
      </c>
      <c r="M9" s="143"/>
      <c r="N9" s="143"/>
      <c r="O9" s="143"/>
      <c r="P9" s="143"/>
      <c r="Q9" s="148" t="s">
        <v>40</v>
      </c>
      <c r="R9" s="143"/>
      <c r="S9" s="143"/>
      <c r="T9" s="143"/>
      <c r="U9" s="143"/>
      <c r="V9" s="145" t="s">
        <v>40</v>
      </c>
      <c r="W9" s="143"/>
      <c r="X9" s="143"/>
      <c r="Y9" s="143"/>
    </row>
    <row r="10" ht="61.5" customHeight="1" spans="1:25">
      <c r="A10" s="146" t="s">
        <v>41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9" sqref="D19"/>
    </sheetView>
  </sheetViews>
  <sheetFormatPr defaultColWidth="9" defaultRowHeight="13.5" outlineLevelCol="4"/>
  <cols>
    <col min="1" max="1" width="16.25" customWidth="1"/>
    <col min="2" max="2" width="24.375" customWidth="1"/>
    <col min="3" max="5" width="14.5" customWidth="1"/>
  </cols>
  <sheetData>
    <row r="1" ht="20.25" spans="1:5">
      <c r="A1" s="50" t="s">
        <v>259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43</v>
      </c>
    </row>
    <row r="3" spans="1:5">
      <c r="A3" s="60" t="s">
        <v>260</v>
      </c>
      <c r="B3" s="60" t="s">
        <v>46</v>
      </c>
      <c r="C3" s="60" t="s">
        <v>158</v>
      </c>
      <c r="D3" s="60" t="s">
        <v>116</v>
      </c>
      <c r="E3" s="60" t="s">
        <v>117</v>
      </c>
    </row>
    <row r="4" spans="1:5">
      <c r="A4" s="60" t="s">
        <v>96</v>
      </c>
      <c r="B4" s="60" t="s">
        <v>96</v>
      </c>
      <c r="C4" s="60">
        <v>1</v>
      </c>
      <c r="D4" s="60">
        <v>2</v>
      </c>
      <c r="E4" s="60">
        <v>3</v>
      </c>
    </row>
    <row r="5" spans="1:5">
      <c r="A5" s="61"/>
      <c r="B5" s="62" t="s">
        <v>198</v>
      </c>
      <c r="C5" s="63"/>
      <c r="D5" s="64">
        <f>SUM(D6:D20)</f>
        <v>570.047735</v>
      </c>
      <c r="E5" s="65"/>
    </row>
    <row r="6" spans="1:5">
      <c r="A6" s="66">
        <v>1</v>
      </c>
      <c r="B6" s="58" t="s">
        <v>261</v>
      </c>
      <c r="C6" s="57"/>
      <c r="D6" s="67">
        <v>188.3</v>
      </c>
      <c r="E6" s="68"/>
    </row>
    <row r="7" spans="1:5">
      <c r="A7" s="66">
        <v>2</v>
      </c>
      <c r="B7" s="58" t="s">
        <v>262</v>
      </c>
      <c r="C7" s="57"/>
      <c r="D7" s="67">
        <v>41.6395</v>
      </c>
      <c r="E7" s="68"/>
    </row>
    <row r="8" spans="1:5">
      <c r="A8" s="66">
        <v>3</v>
      </c>
      <c r="B8" s="58" t="s">
        <v>263</v>
      </c>
      <c r="C8" s="57"/>
      <c r="D8" s="67">
        <v>2.2</v>
      </c>
      <c r="E8" s="68"/>
    </row>
    <row r="9" spans="1:5">
      <c r="A9" s="66">
        <v>4</v>
      </c>
      <c r="B9" s="58" t="s">
        <v>264</v>
      </c>
      <c r="C9" s="57"/>
      <c r="D9" s="67">
        <v>13</v>
      </c>
      <c r="E9" s="68"/>
    </row>
    <row r="10" spans="1:5">
      <c r="A10" s="66">
        <v>5</v>
      </c>
      <c r="B10" s="58" t="s">
        <v>265</v>
      </c>
      <c r="C10" s="57"/>
      <c r="D10" s="67">
        <v>40</v>
      </c>
      <c r="E10" s="68"/>
    </row>
    <row r="11" spans="1:5">
      <c r="A11" s="66">
        <v>6</v>
      </c>
      <c r="B11" s="58" t="s">
        <v>266</v>
      </c>
      <c r="C11" s="57"/>
      <c r="D11" s="67">
        <v>6.73299</v>
      </c>
      <c r="E11" s="68"/>
    </row>
    <row r="12" spans="1:5">
      <c r="A12" s="66">
        <v>7</v>
      </c>
      <c r="B12" s="58" t="s">
        <v>267</v>
      </c>
      <c r="C12" s="57"/>
      <c r="D12" s="67">
        <v>127.8</v>
      </c>
      <c r="E12" s="68"/>
    </row>
    <row r="13" spans="1:5">
      <c r="A13" s="66">
        <v>8</v>
      </c>
      <c r="B13" s="58" t="s">
        <v>268</v>
      </c>
      <c r="C13" s="57"/>
      <c r="D13" s="67">
        <v>40</v>
      </c>
      <c r="E13" s="68"/>
    </row>
    <row r="14" spans="1:5">
      <c r="A14" s="66">
        <v>9</v>
      </c>
      <c r="B14" s="58" t="s">
        <v>269</v>
      </c>
      <c r="C14" s="57"/>
      <c r="D14" s="67">
        <v>20</v>
      </c>
      <c r="E14" s="68"/>
    </row>
    <row r="15" spans="1:5">
      <c r="A15" s="66">
        <v>10</v>
      </c>
      <c r="B15" s="58" t="s">
        <v>270</v>
      </c>
      <c r="C15" s="57"/>
      <c r="D15" s="67">
        <v>1</v>
      </c>
      <c r="E15" s="68"/>
    </row>
    <row r="16" spans="1:5">
      <c r="A16" s="66">
        <v>11</v>
      </c>
      <c r="B16" s="58" t="s">
        <v>271</v>
      </c>
      <c r="C16" s="57"/>
      <c r="D16" s="67"/>
      <c r="E16" s="68"/>
    </row>
    <row r="17" spans="1:5">
      <c r="A17" s="66">
        <v>12</v>
      </c>
      <c r="B17" s="58" t="s">
        <v>272</v>
      </c>
      <c r="C17" s="57"/>
      <c r="D17" s="67">
        <v>9.704745</v>
      </c>
      <c r="E17" s="68"/>
    </row>
    <row r="18" spans="1:5">
      <c r="A18" s="66">
        <v>13</v>
      </c>
      <c r="B18" s="58" t="s">
        <v>273</v>
      </c>
      <c r="C18" s="57"/>
      <c r="D18" s="67">
        <v>6.3505</v>
      </c>
      <c r="E18" s="68"/>
    </row>
    <row r="19" spans="1:5">
      <c r="A19" s="66">
        <v>14</v>
      </c>
      <c r="B19" s="58" t="s">
        <v>274</v>
      </c>
      <c r="C19" s="57"/>
      <c r="D19" s="67">
        <v>68.32</v>
      </c>
      <c r="E19" s="68"/>
    </row>
    <row r="20" spans="1:5">
      <c r="A20" s="66">
        <v>15</v>
      </c>
      <c r="B20" s="58" t="s">
        <v>275</v>
      </c>
      <c r="C20" s="57"/>
      <c r="D20" s="67">
        <v>5</v>
      </c>
      <c r="E20" s="68"/>
    </row>
    <row r="21" spans="1:1">
      <c r="A21" s="59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2" sqref="A22"/>
    </sheetView>
  </sheetViews>
  <sheetFormatPr defaultColWidth="9" defaultRowHeight="13.5" outlineLevelCol="1"/>
  <cols>
    <col min="1" max="1" width="59.25" customWidth="1"/>
    <col min="2" max="2" width="28.75" customWidth="1"/>
  </cols>
  <sheetData>
    <row r="1" ht="20.25" spans="1:2">
      <c r="A1" s="50" t="s">
        <v>276</v>
      </c>
      <c r="B1" s="50"/>
    </row>
    <row r="2" spans="1:2">
      <c r="A2" s="51"/>
      <c r="B2" s="52" t="s">
        <v>43</v>
      </c>
    </row>
    <row r="3" ht="15" customHeight="1" spans="1:2">
      <c r="A3" s="53" t="s">
        <v>277</v>
      </c>
      <c r="B3" s="54" t="s">
        <v>278</v>
      </c>
    </row>
    <row r="4" spans="1:2">
      <c r="A4" s="53"/>
      <c r="B4" s="54"/>
    </row>
    <row r="5" spans="1:2">
      <c r="A5" s="55" t="s">
        <v>96</v>
      </c>
      <c r="B5" s="54">
        <v>1</v>
      </c>
    </row>
    <row r="6" spans="1:2">
      <c r="A6" s="56" t="s">
        <v>119</v>
      </c>
      <c r="B6" s="57"/>
    </row>
    <row r="7" spans="1:2">
      <c r="A7" s="58" t="s">
        <v>279</v>
      </c>
      <c r="B7" s="57"/>
    </row>
    <row r="8" spans="1:2">
      <c r="A8" s="58"/>
      <c r="B8" s="57"/>
    </row>
    <row r="9" spans="1:2">
      <c r="A9" s="58"/>
      <c r="B9" s="57"/>
    </row>
    <row r="10" spans="1:2">
      <c r="A10" s="58"/>
      <c r="B10" s="57"/>
    </row>
    <row r="11" spans="1:2">
      <c r="A11" s="58"/>
      <c r="B11" s="57"/>
    </row>
    <row r="12" spans="1:2">
      <c r="A12" s="58"/>
      <c r="B12" s="57"/>
    </row>
    <row r="13" spans="1:2">
      <c r="A13" s="58"/>
      <c r="B13" s="57"/>
    </row>
    <row r="14" spans="1:2">
      <c r="A14" s="58"/>
      <c r="B14" s="57"/>
    </row>
    <row r="15" spans="1:2">
      <c r="A15" s="58"/>
      <c r="B15" s="57"/>
    </row>
    <row r="16" spans="1:1">
      <c r="A16" s="5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8" sqref="F8"/>
    </sheetView>
  </sheetViews>
  <sheetFormatPr defaultColWidth="9" defaultRowHeight="13.5" outlineLevelCol="4"/>
  <cols>
    <col min="1" max="1" width="18" customWidth="1"/>
    <col min="3" max="4" width="14.125" customWidth="1"/>
    <col min="5" max="5" width="19.125" customWidth="1"/>
  </cols>
  <sheetData>
    <row r="1" ht="20.25" spans="1:5">
      <c r="A1" s="50" t="s">
        <v>280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43</v>
      </c>
    </row>
    <row r="3" spans="1:5">
      <c r="A3" s="60" t="s">
        <v>197</v>
      </c>
      <c r="B3" s="60" t="s">
        <v>158</v>
      </c>
      <c r="C3" s="60" t="s">
        <v>281</v>
      </c>
      <c r="D3" s="60" t="s">
        <v>282</v>
      </c>
      <c r="E3" s="60" t="s">
        <v>283</v>
      </c>
    </row>
    <row r="4" spans="1:5">
      <c r="A4" s="60" t="s">
        <v>96</v>
      </c>
      <c r="B4" s="60">
        <v>1</v>
      </c>
      <c r="C4" s="60">
        <v>2</v>
      </c>
      <c r="D4" s="60">
        <v>3</v>
      </c>
      <c r="E4" s="60">
        <v>4</v>
      </c>
    </row>
    <row r="5" spans="1:5">
      <c r="A5" s="56" t="s">
        <v>119</v>
      </c>
      <c r="B5" s="57"/>
      <c r="C5" s="57"/>
      <c r="D5" s="57"/>
      <c r="E5" s="57"/>
    </row>
    <row r="6" spans="1:5">
      <c r="A6" s="58" t="s">
        <v>279</v>
      </c>
      <c r="B6" s="57"/>
      <c r="C6" s="57"/>
      <c r="D6" s="57"/>
      <c r="E6" s="57"/>
    </row>
    <row r="7" spans="1:5">
      <c r="A7" s="58"/>
      <c r="B7" s="57"/>
      <c r="C7" s="57"/>
      <c r="D7" s="57"/>
      <c r="E7" s="57"/>
    </row>
    <row r="8" spans="1:5">
      <c r="A8" s="58"/>
      <c r="B8" s="57"/>
      <c r="C8" s="57"/>
      <c r="D8" s="57"/>
      <c r="E8" s="57"/>
    </row>
    <row r="9" spans="1:5">
      <c r="A9" s="58"/>
      <c r="B9" s="57"/>
      <c r="C9" s="57"/>
      <c r="D9" s="57"/>
      <c r="E9" s="57"/>
    </row>
    <row r="10" spans="1:5">
      <c r="A10" s="58"/>
      <c r="B10" s="57"/>
      <c r="C10" s="57"/>
      <c r="D10" s="57"/>
      <c r="E10" s="57"/>
    </row>
    <row r="11" spans="1:5">
      <c r="A11" s="58"/>
      <c r="B11" s="57"/>
      <c r="C11" s="57"/>
      <c r="D11" s="57"/>
      <c r="E11" s="57"/>
    </row>
    <row r="12" spans="1:5">
      <c r="A12" s="58"/>
      <c r="B12" s="57"/>
      <c r="C12" s="57"/>
      <c r="D12" s="57"/>
      <c r="E12" s="57"/>
    </row>
    <row r="13" spans="1:5">
      <c r="A13" s="58"/>
      <c r="B13" s="57"/>
      <c r="C13" s="57"/>
      <c r="D13" s="57"/>
      <c r="E13" s="57"/>
    </row>
    <row r="14" spans="1:5">
      <c r="A14" s="58"/>
      <c r="B14" s="57"/>
      <c r="C14" s="57"/>
      <c r="D14" s="57"/>
      <c r="E14" s="57"/>
    </row>
    <row r="15" spans="1:1">
      <c r="A15" s="59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1" sqref="B3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0" t="s">
        <v>284</v>
      </c>
      <c r="B1" s="50"/>
    </row>
    <row r="2" spans="1:2">
      <c r="A2" s="51"/>
      <c r="B2" s="52" t="s">
        <v>43</v>
      </c>
    </row>
    <row r="3" ht="15" customHeight="1" spans="1:2">
      <c r="A3" s="53" t="s">
        <v>277</v>
      </c>
      <c r="B3" s="54" t="s">
        <v>278</v>
      </c>
    </row>
    <row r="4" spans="1:2">
      <c r="A4" s="53"/>
      <c r="B4" s="54"/>
    </row>
    <row r="5" spans="1:2">
      <c r="A5" s="55" t="s">
        <v>96</v>
      </c>
      <c r="B5" s="54">
        <v>1</v>
      </c>
    </row>
    <row r="6" spans="1:2">
      <c r="A6" s="56" t="s">
        <v>119</v>
      </c>
      <c r="B6" s="57"/>
    </row>
    <row r="7" spans="1:2">
      <c r="A7" s="58" t="s">
        <v>279</v>
      </c>
      <c r="B7" s="57"/>
    </row>
    <row r="8" spans="1:2">
      <c r="A8" s="58"/>
      <c r="B8" s="57"/>
    </row>
    <row r="9" spans="1:2">
      <c r="A9" s="58"/>
      <c r="B9" s="57"/>
    </row>
    <row r="10" spans="1:2">
      <c r="A10" s="58"/>
      <c r="B10" s="57"/>
    </row>
    <row r="11" spans="1:2">
      <c r="A11" s="58"/>
      <c r="B11" s="57"/>
    </row>
    <row r="12" spans="1:2">
      <c r="A12" s="58"/>
      <c r="B12" s="57"/>
    </row>
    <row r="13" spans="1:2">
      <c r="A13" s="58"/>
      <c r="B13" s="57"/>
    </row>
    <row r="14" spans="1:2">
      <c r="A14" s="58"/>
      <c r="B14" s="57"/>
    </row>
    <row r="15" spans="1:2">
      <c r="A15" s="58"/>
      <c r="B15" s="57"/>
    </row>
    <row r="16" spans="1:1">
      <c r="A16" s="5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L19" sqref="L19"/>
    </sheetView>
  </sheetViews>
  <sheetFormatPr defaultColWidth="9" defaultRowHeight="13.5" outlineLevelCol="6"/>
  <cols>
    <col min="2" max="2" width="13.625" customWidth="1"/>
    <col min="3" max="3" width="11.5" customWidth="1"/>
    <col min="4" max="4" width="11" customWidth="1"/>
    <col min="5" max="5" width="17.625" customWidth="1"/>
    <col min="6" max="6" width="15.25" customWidth="1"/>
  </cols>
  <sheetData>
    <row r="1" ht="18.75" spans="1:7">
      <c r="A1" s="3" t="s">
        <v>285</v>
      </c>
      <c r="B1" s="3"/>
      <c r="C1" s="3"/>
      <c r="D1" s="3"/>
      <c r="E1" s="3"/>
      <c r="F1" s="3"/>
      <c r="G1" s="3"/>
    </row>
    <row r="2" ht="14.25" spans="1:7">
      <c r="A2" s="37" t="s">
        <v>286</v>
      </c>
      <c r="B2" s="37"/>
      <c r="C2" s="37"/>
      <c r="D2" s="37"/>
      <c r="E2" s="37"/>
      <c r="F2" s="37"/>
      <c r="G2" s="37"/>
    </row>
    <row r="3" ht="20" customHeight="1" spans="1:7">
      <c r="A3" s="38" t="s">
        <v>287</v>
      </c>
      <c r="B3" s="38"/>
      <c r="C3" s="38"/>
      <c r="D3" s="38" t="s">
        <v>203</v>
      </c>
      <c r="E3" s="38"/>
      <c r="F3" s="38"/>
      <c r="G3" s="38"/>
    </row>
    <row r="4" ht="20" customHeight="1" spans="1:7">
      <c r="A4" s="38" t="s">
        <v>288</v>
      </c>
      <c r="B4" s="39" t="s">
        <v>289</v>
      </c>
      <c r="C4" s="39"/>
      <c r="D4" s="39"/>
      <c r="E4" s="39"/>
      <c r="F4" s="39"/>
      <c r="G4" s="39"/>
    </row>
    <row r="5" ht="20" customHeight="1" spans="1:7">
      <c r="A5" s="38"/>
      <c r="B5" s="39" t="s">
        <v>290</v>
      </c>
      <c r="C5" s="39"/>
      <c r="D5" s="39"/>
      <c r="E5" s="39"/>
      <c r="F5" s="39"/>
      <c r="G5" s="39"/>
    </row>
    <row r="6" ht="20" customHeight="1" spans="1:7">
      <c r="A6" s="38"/>
      <c r="B6" s="40" t="s">
        <v>291</v>
      </c>
      <c r="C6" s="40"/>
      <c r="D6" s="40"/>
      <c r="E6" s="40"/>
      <c r="F6" s="40"/>
      <c r="G6" s="40"/>
    </row>
    <row r="7" ht="20" customHeight="1" spans="1:7">
      <c r="A7" s="38" t="s">
        <v>292</v>
      </c>
      <c r="B7" s="38" t="s">
        <v>293</v>
      </c>
      <c r="C7" s="38"/>
      <c r="D7" s="38"/>
      <c r="E7" s="38" t="s">
        <v>294</v>
      </c>
      <c r="F7" s="38" t="s">
        <v>295</v>
      </c>
      <c r="G7" s="38" t="s">
        <v>294</v>
      </c>
    </row>
    <row r="8" ht="20" customHeight="1" spans="1:7">
      <c r="A8" s="38"/>
      <c r="B8" s="38" t="s">
        <v>296</v>
      </c>
      <c r="C8" s="38" t="s">
        <v>297</v>
      </c>
      <c r="D8" s="38"/>
      <c r="E8" s="41">
        <v>658.806018</v>
      </c>
      <c r="F8" s="38" t="s">
        <v>298</v>
      </c>
      <c r="G8" s="38">
        <v>1523.27</v>
      </c>
    </row>
    <row r="9" ht="20" customHeight="1" spans="1:7">
      <c r="A9" s="38"/>
      <c r="B9" s="38"/>
      <c r="C9" s="38" t="s">
        <v>299</v>
      </c>
      <c r="D9" s="38"/>
      <c r="E9" s="41">
        <v>609.5560126</v>
      </c>
      <c r="F9" s="38" t="s">
        <v>300</v>
      </c>
      <c r="G9" s="38">
        <v>0</v>
      </c>
    </row>
    <row r="10" ht="20" customHeight="1" spans="1:7">
      <c r="A10" s="38"/>
      <c r="B10" s="38"/>
      <c r="C10" s="38" t="s">
        <v>301</v>
      </c>
      <c r="D10" s="38"/>
      <c r="E10" s="42">
        <f>SUM(E8:E9)</f>
        <v>1268.3620306</v>
      </c>
      <c r="F10" s="38" t="s">
        <v>302</v>
      </c>
      <c r="G10" s="38">
        <v>0</v>
      </c>
    </row>
    <row r="11" ht="20" customHeight="1" spans="1:7">
      <c r="A11" s="38"/>
      <c r="B11" s="38" t="s">
        <v>303</v>
      </c>
      <c r="C11" s="38"/>
      <c r="D11" s="38"/>
      <c r="E11" s="42">
        <v>254.91</v>
      </c>
      <c r="F11" s="38" t="s">
        <v>304</v>
      </c>
      <c r="G11" s="38">
        <v>254.91</v>
      </c>
    </row>
    <row r="12" ht="20" customHeight="1" spans="1:7">
      <c r="A12" s="38"/>
      <c r="B12" s="38"/>
      <c r="C12" s="38"/>
      <c r="D12" s="38"/>
      <c r="E12" s="42"/>
      <c r="F12" s="38" t="s">
        <v>305</v>
      </c>
      <c r="G12" s="38">
        <v>254.91</v>
      </c>
    </row>
    <row r="13" ht="20" customHeight="1" spans="1:7">
      <c r="A13" s="43" t="s">
        <v>306</v>
      </c>
      <c r="B13" s="38" t="s">
        <v>307</v>
      </c>
      <c r="C13" s="38" t="s">
        <v>308</v>
      </c>
      <c r="D13" s="38"/>
      <c r="E13" s="38" t="s">
        <v>309</v>
      </c>
      <c r="F13" s="38" t="s">
        <v>310</v>
      </c>
      <c r="G13" s="38"/>
    </row>
    <row r="14" ht="24" customHeight="1" spans="1:7">
      <c r="A14" s="43"/>
      <c r="B14" s="38" t="s">
        <v>311</v>
      </c>
      <c r="C14" s="38" t="s">
        <v>312</v>
      </c>
      <c r="D14" s="38"/>
      <c r="E14" s="38" t="s">
        <v>313</v>
      </c>
      <c r="F14" s="38" t="s">
        <v>314</v>
      </c>
      <c r="G14" s="38"/>
    </row>
    <row r="15" ht="20" customHeight="1" spans="1:7">
      <c r="A15" s="43"/>
      <c r="B15" s="38"/>
      <c r="C15" s="38" t="s">
        <v>315</v>
      </c>
      <c r="D15" s="38"/>
      <c r="E15" s="38" t="s">
        <v>316</v>
      </c>
      <c r="F15" s="38" t="s">
        <v>317</v>
      </c>
      <c r="G15" s="38"/>
    </row>
    <row r="16" ht="20" customHeight="1" spans="1:7">
      <c r="A16" s="43"/>
      <c r="B16" s="38"/>
      <c r="C16" s="38" t="s">
        <v>318</v>
      </c>
      <c r="D16" s="38"/>
      <c r="E16" s="38" t="s">
        <v>319</v>
      </c>
      <c r="F16" s="38" t="s">
        <v>320</v>
      </c>
      <c r="G16" s="38"/>
    </row>
    <row r="17" ht="20" customHeight="1" spans="1:7">
      <c r="A17" s="43"/>
      <c r="B17" s="38"/>
      <c r="C17" s="44" t="s">
        <v>321</v>
      </c>
      <c r="D17" s="45"/>
      <c r="E17" s="38" t="s">
        <v>322</v>
      </c>
      <c r="F17" s="44" t="s">
        <v>323</v>
      </c>
      <c r="G17" s="45"/>
    </row>
    <row r="18" ht="20" customHeight="1" spans="1:7">
      <c r="A18" s="43"/>
      <c r="B18" s="38"/>
      <c r="C18" s="44" t="s">
        <v>324</v>
      </c>
      <c r="D18" s="45"/>
      <c r="E18" s="38" t="s">
        <v>325</v>
      </c>
      <c r="F18" s="44" t="s">
        <v>326</v>
      </c>
      <c r="G18" s="45"/>
    </row>
    <row r="19" ht="20" customHeight="1" spans="1:7">
      <c r="A19" s="43"/>
      <c r="B19" s="38" t="s">
        <v>327</v>
      </c>
      <c r="C19" s="38" t="s">
        <v>328</v>
      </c>
      <c r="D19" s="38"/>
      <c r="E19" s="38" t="s">
        <v>329</v>
      </c>
      <c r="F19" s="44" t="s">
        <v>330</v>
      </c>
      <c r="G19" s="45"/>
    </row>
    <row r="20" ht="20" customHeight="1" spans="1:7">
      <c r="A20" s="43"/>
      <c r="B20" s="38"/>
      <c r="C20" s="38"/>
      <c r="D20" s="38"/>
      <c r="E20" s="38" t="s">
        <v>331</v>
      </c>
      <c r="F20" s="44" t="s">
        <v>332</v>
      </c>
      <c r="G20" s="45"/>
    </row>
    <row r="21" ht="20" customHeight="1" spans="1:7">
      <c r="A21" s="43"/>
      <c r="B21" s="38"/>
      <c r="C21" s="38"/>
      <c r="D21" s="38"/>
      <c r="E21" s="45" t="s">
        <v>333</v>
      </c>
      <c r="F21" s="44" t="s">
        <v>334</v>
      </c>
      <c r="G21" s="45"/>
    </row>
    <row r="22" ht="24" customHeight="1" spans="1:7">
      <c r="A22" s="43"/>
      <c r="B22" s="38"/>
      <c r="C22" s="38" t="s">
        <v>335</v>
      </c>
      <c r="D22" s="38"/>
      <c r="E22" s="45" t="s">
        <v>336</v>
      </c>
      <c r="F22" s="38" t="s">
        <v>337</v>
      </c>
      <c r="G22" s="38"/>
    </row>
    <row r="23" ht="21" customHeight="1" spans="1:7">
      <c r="A23" s="43"/>
      <c r="B23" s="38"/>
      <c r="C23" s="38"/>
      <c r="D23" s="38"/>
      <c r="E23" s="45" t="s">
        <v>338</v>
      </c>
      <c r="F23" s="38" t="s">
        <v>339</v>
      </c>
      <c r="G23" s="38"/>
    </row>
    <row r="24" spans="1:7">
      <c r="A24" s="43"/>
      <c r="B24" s="38"/>
      <c r="C24" s="38" t="s">
        <v>340</v>
      </c>
      <c r="D24" s="38"/>
      <c r="E24" s="45" t="s">
        <v>341</v>
      </c>
      <c r="F24" s="44" t="s">
        <v>323</v>
      </c>
      <c r="G24" s="45"/>
    </row>
    <row r="25" ht="22" customHeight="1" spans="1:7">
      <c r="A25" s="43"/>
      <c r="B25" s="38"/>
      <c r="C25" s="38"/>
      <c r="D25" s="38"/>
      <c r="E25" s="45" t="s">
        <v>342</v>
      </c>
      <c r="F25" s="38" t="s">
        <v>343</v>
      </c>
      <c r="G25" s="38"/>
    </row>
    <row r="26" ht="23" customHeight="1" spans="1:7">
      <c r="A26" s="43"/>
      <c r="B26" s="46" t="s">
        <v>344</v>
      </c>
      <c r="C26" s="38" t="s">
        <v>345</v>
      </c>
      <c r="D26" s="38"/>
      <c r="E26" s="38" t="s">
        <v>346</v>
      </c>
      <c r="F26" s="38" t="s">
        <v>323</v>
      </c>
      <c r="G26" s="38"/>
    </row>
    <row r="27" ht="20" customHeight="1" spans="1:7">
      <c r="A27" s="43"/>
      <c r="B27" s="46"/>
      <c r="C27" s="38" t="s">
        <v>347</v>
      </c>
      <c r="D27" s="38"/>
      <c r="E27" s="38" t="s">
        <v>348</v>
      </c>
      <c r="F27" s="38" t="s">
        <v>349</v>
      </c>
      <c r="G27" s="38"/>
    </row>
    <row r="28" ht="22.5" spans="1:7">
      <c r="A28" s="43"/>
      <c r="B28" s="47"/>
      <c r="C28" s="38" t="s">
        <v>350</v>
      </c>
      <c r="D28" s="38"/>
      <c r="E28" s="38" t="s">
        <v>351</v>
      </c>
      <c r="F28" s="38" t="s">
        <v>323</v>
      </c>
      <c r="G28" s="38"/>
    </row>
    <row r="29" spans="1:7">
      <c r="A29" s="4" t="s">
        <v>352</v>
      </c>
      <c r="B29" s="4"/>
      <c r="C29" s="4"/>
      <c r="D29" s="4"/>
      <c r="E29" s="4"/>
      <c r="F29" s="4"/>
      <c r="G29" s="24"/>
    </row>
    <row r="30" spans="1:7">
      <c r="A30" s="4"/>
      <c r="B30" s="4"/>
      <c r="C30" s="4"/>
      <c r="D30" s="4"/>
      <c r="E30" s="4"/>
      <c r="F30" s="4"/>
      <c r="G30" s="24"/>
    </row>
    <row r="31" spans="1:7">
      <c r="A31" s="4"/>
      <c r="B31" s="4"/>
      <c r="C31" s="4"/>
      <c r="D31" s="4"/>
      <c r="E31" s="4"/>
      <c r="F31" s="4"/>
      <c r="G31" s="24"/>
    </row>
    <row r="32" spans="1:7">
      <c r="A32" s="4"/>
      <c r="B32" s="4"/>
      <c r="C32" s="4"/>
      <c r="D32" s="4"/>
      <c r="E32" s="4"/>
      <c r="F32" s="4"/>
      <c r="G32" s="24"/>
    </row>
    <row r="33" spans="1:7">
      <c r="A33" s="48"/>
      <c r="B33" s="48"/>
      <c r="C33" s="48"/>
      <c r="D33" s="48"/>
      <c r="E33" s="48"/>
      <c r="F33" s="48"/>
      <c r="G33" s="49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A29:G33"/>
    <mergeCell ref="C22:D23"/>
    <mergeCell ref="C24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354</v>
      </c>
      <c r="B2" s="4"/>
      <c r="C2" s="4" t="s">
        <v>355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/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8" t="s">
        <v>362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8" t="s">
        <v>362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24" customHeight="1" spans="1:7">
      <c r="A8" s="5"/>
      <c r="B8" s="6" t="s">
        <v>367</v>
      </c>
      <c r="C8" s="6"/>
      <c r="D8" s="6"/>
      <c r="E8" s="6"/>
      <c r="F8" s="6"/>
      <c r="G8" s="6"/>
    </row>
    <row r="9" s="1" customFormat="1" ht="21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4" customHeight="1" spans="1:7">
      <c r="A10" s="5"/>
      <c r="B10" s="11" t="s">
        <v>373</v>
      </c>
      <c r="C10" s="5" t="s">
        <v>374</v>
      </c>
      <c r="D10" s="12" t="s">
        <v>375</v>
      </c>
      <c r="E10" s="13"/>
      <c r="F10" s="14"/>
      <c r="G10" s="5" t="s">
        <v>376</v>
      </c>
    </row>
    <row r="11" s="1" customFormat="1" ht="16" customHeight="1" spans="1:7">
      <c r="A11" s="5"/>
      <c r="B11" s="5" t="s">
        <v>377</v>
      </c>
      <c r="C11" s="5" t="s">
        <v>378</v>
      </c>
      <c r="D11" s="31" t="s">
        <v>379</v>
      </c>
      <c r="E11" s="32"/>
      <c r="F11" s="33"/>
      <c r="G11" s="34" t="s">
        <v>380</v>
      </c>
    </row>
    <row r="12" s="1" customFormat="1" ht="20" customHeight="1" spans="1:7">
      <c r="A12" s="5"/>
      <c r="B12" s="5"/>
      <c r="C12" s="5" t="s">
        <v>381</v>
      </c>
      <c r="D12" s="9" t="s">
        <v>382</v>
      </c>
      <c r="E12" s="9"/>
      <c r="F12" s="9"/>
      <c r="G12" s="30" t="s">
        <v>383</v>
      </c>
    </row>
    <row r="13" s="1" customFormat="1" ht="20" customHeight="1" spans="1:7">
      <c r="A13" s="5"/>
      <c r="B13" s="5"/>
      <c r="C13" s="5"/>
      <c r="D13" s="9" t="s">
        <v>384</v>
      </c>
      <c r="E13" s="9"/>
      <c r="F13" s="9"/>
      <c r="G13" s="8" t="s">
        <v>343</v>
      </c>
    </row>
    <row r="14" s="1" customFormat="1" ht="20" customHeight="1" spans="1:7">
      <c r="A14" s="5"/>
      <c r="B14" s="5"/>
      <c r="C14" s="5"/>
      <c r="D14" s="9" t="s">
        <v>385</v>
      </c>
      <c r="E14" s="9"/>
      <c r="F14" s="9"/>
      <c r="G14" s="8" t="s">
        <v>343</v>
      </c>
    </row>
    <row r="15" s="1" customFormat="1" ht="20" customHeight="1" spans="1:7">
      <c r="A15" s="5"/>
      <c r="B15" s="5"/>
      <c r="C15" s="5" t="s">
        <v>386</v>
      </c>
      <c r="D15" s="4" t="s">
        <v>387</v>
      </c>
      <c r="E15" s="4"/>
      <c r="F15" s="4"/>
      <c r="G15" s="35" t="s">
        <v>332</v>
      </c>
    </row>
    <row r="16" s="1" customFormat="1" ht="20" customHeight="1" spans="1:7">
      <c r="A16" s="5"/>
      <c r="B16" s="19" t="s">
        <v>388</v>
      </c>
      <c r="C16" s="5" t="s">
        <v>389</v>
      </c>
      <c r="D16" s="31" t="s">
        <v>390</v>
      </c>
      <c r="E16" s="32"/>
      <c r="F16" s="33"/>
      <c r="G16" s="7" t="s">
        <v>391</v>
      </c>
    </row>
    <row r="17" s="1" customFormat="1" ht="20" customHeight="1" spans="1:7">
      <c r="A17" s="5"/>
      <c r="B17" s="19"/>
      <c r="C17" s="5"/>
      <c r="D17" s="36" t="s">
        <v>392</v>
      </c>
      <c r="E17" s="36"/>
      <c r="F17" s="36"/>
      <c r="G17" s="7" t="s">
        <v>391</v>
      </c>
    </row>
    <row r="18" s="1" customFormat="1" ht="20" customHeight="1" spans="1:7">
      <c r="A18" s="5"/>
      <c r="B18" s="5" t="s">
        <v>393</v>
      </c>
      <c r="C18" s="5" t="s">
        <v>394</v>
      </c>
      <c r="D18" s="9" t="s">
        <v>395</v>
      </c>
      <c r="E18" s="9"/>
      <c r="F18" s="9"/>
      <c r="G18" s="8" t="s">
        <v>396</v>
      </c>
    </row>
    <row r="19" s="1" customFormat="1" ht="26" customHeight="1" spans="1:7">
      <c r="A19" s="5"/>
      <c r="B19" s="5"/>
      <c r="C19" s="5"/>
      <c r="D19" s="9" t="s">
        <v>397</v>
      </c>
      <c r="E19" s="9"/>
      <c r="F19" s="9"/>
      <c r="G19" s="8" t="s">
        <v>323</v>
      </c>
    </row>
    <row r="20" s="1" customFormat="1" ht="29" customHeight="1" spans="1:7">
      <c r="A20" s="20" t="s">
        <v>398</v>
      </c>
      <c r="B20" s="21" t="s">
        <v>399</v>
      </c>
      <c r="C20" s="22"/>
      <c r="D20" s="21" t="s">
        <v>400</v>
      </c>
      <c r="E20" s="22"/>
      <c r="F20" s="21" t="s">
        <v>401</v>
      </c>
      <c r="G20" s="23"/>
    </row>
    <row r="21" s="1" customFormat="1" ht="10" customHeight="1" spans="1:7">
      <c r="A21" s="4" t="s">
        <v>352</v>
      </c>
      <c r="B21" s="4"/>
      <c r="C21" s="4"/>
      <c r="D21" s="4"/>
      <c r="E21" s="4"/>
      <c r="F21" s="4"/>
      <c r="G21" s="24"/>
    </row>
    <row r="22" s="1" customFormat="1" ht="10" customHeight="1" spans="1:7">
      <c r="A22" s="4"/>
      <c r="B22" s="4"/>
      <c r="C22" s="4"/>
      <c r="D22" s="4"/>
      <c r="E22" s="4"/>
      <c r="F22" s="4"/>
      <c r="G22" s="24"/>
    </row>
    <row r="23" s="1" customFormat="1" ht="10" customHeight="1" spans="1:7">
      <c r="A23" s="4"/>
      <c r="B23" s="4"/>
      <c r="C23" s="4"/>
      <c r="D23" s="4"/>
      <c r="E23" s="4"/>
      <c r="F23" s="4"/>
      <c r="G23" s="24"/>
    </row>
    <row r="24" s="1" customFormat="1" spans="1:7">
      <c r="A24" s="4"/>
      <c r="B24" s="4"/>
      <c r="C24" s="4"/>
      <c r="D24" s="4"/>
      <c r="E24" s="4"/>
      <c r="F24" s="4"/>
      <c r="G24" s="24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5"/>
    <mergeCell ref="B16:B17"/>
    <mergeCell ref="B18:B19"/>
    <mergeCell ref="C12:C14"/>
    <mergeCell ref="C16:C17"/>
    <mergeCell ref="C18:C19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354</v>
      </c>
      <c r="B2" s="4"/>
      <c r="C2" s="4" t="s">
        <v>402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/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8" t="s">
        <v>403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8" t="s">
        <v>404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34" customHeight="1" spans="1:7">
      <c r="A8" s="5"/>
      <c r="B8" s="6" t="s">
        <v>405</v>
      </c>
      <c r="C8" s="6"/>
      <c r="D8" s="6"/>
      <c r="E8" s="6"/>
      <c r="F8" s="6"/>
      <c r="G8" s="6"/>
    </row>
    <row r="9" s="1" customFormat="1" ht="21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7" customHeight="1" spans="1:7">
      <c r="A10" s="5"/>
      <c r="B10" s="11" t="s">
        <v>373</v>
      </c>
      <c r="C10" s="5" t="s">
        <v>374</v>
      </c>
      <c r="D10" s="25" t="s">
        <v>406</v>
      </c>
      <c r="E10" s="26"/>
      <c r="F10" s="27"/>
      <c r="G10" s="5" t="s">
        <v>407</v>
      </c>
    </row>
    <row r="11" s="1" customFormat="1" ht="21" customHeight="1" spans="1:7">
      <c r="A11" s="5"/>
      <c r="B11" s="11"/>
      <c r="C11" s="11" t="s">
        <v>378</v>
      </c>
      <c r="D11" s="25" t="s">
        <v>379</v>
      </c>
      <c r="E11" s="26"/>
      <c r="F11" s="27"/>
      <c r="G11" s="5" t="s">
        <v>408</v>
      </c>
    </row>
    <row r="12" s="1" customFormat="1" ht="21" customHeight="1" spans="1:7">
      <c r="A12" s="5"/>
      <c r="B12" s="5" t="s">
        <v>377</v>
      </c>
      <c r="C12" s="16"/>
      <c r="D12" s="25" t="s">
        <v>409</v>
      </c>
      <c r="E12" s="26"/>
      <c r="F12" s="27"/>
      <c r="G12" s="15" t="s">
        <v>410</v>
      </c>
    </row>
    <row r="13" s="1" customFormat="1" ht="21" customHeight="1" spans="1:7">
      <c r="A13" s="5"/>
      <c r="B13" s="5"/>
      <c r="C13" s="28" t="s">
        <v>381</v>
      </c>
      <c r="D13" s="25" t="s">
        <v>411</v>
      </c>
      <c r="E13" s="26"/>
      <c r="F13" s="27"/>
      <c r="G13" s="15" t="s">
        <v>343</v>
      </c>
    </row>
    <row r="14" s="1" customFormat="1" ht="28" customHeight="1" spans="1:7">
      <c r="A14" s="5"/>
      <c r="B14" s="5"/>
      <c r="C14" s="16"/>
      <c r="D14" s="4" t="s">
        <v>412</v>
      </c>
      <c r="E14" s="4"/>
      <c r="F14" s="4"/>
      <c r="G14" s="15" t="s">
        <v>396</v>
      </c>
    </row>
    <row r="15" s="1" customFormat="1" ht="28" customHeight="1" spans="1:7">
      <c r="A15" s="5"/>
      <c r="B15" s="5"/>
      <c r="C15" s="28" t="s">
        <v>386</v>
      </c>
      <c r="D15" s="25" t="s">
        <v>387</v>
      </c>
      <c r="E15" s="26"/>
      <c r="F15" s="27"/>
      <c r="G15" s="5" t="s">
        <v>332</v>
      </c>
    </row>
    <row r="16" s="1" customFormat="1" ht="26" customHeight="1" spans="1:7">
      <c r="A16" s="5"/>
      <c r="B16" s="5"/>
      <c r="C16" s="16"/>
      <c r="D16" s="4" t="s">
        <v>413</v>
      </c>
      <c r="E16" s="4"/>
      <c r="F16" s="4"/>
      <c r="G16" s="5" t="s">
        <v>332</v>
      </c>
    </row>
    <row r="17" s="1" customFormat="1" ht="27" customHeight="1" spans="1:7">
      <c r="A17" s="5"/>
      <c r="B17" s="19" t="s">
        <v>388</v>
      </c>
      <c r="C17" s="5" t="s">
        <v>389</v>
      </c>
      <c r="D17" s="25" t="s">
        <v>414</v>
      </c>
      <c r="E17" s="26"/>
      <c r="F17" s="27"/>
      <c r="G17" s="5" t="s">
        <v>415</v>
      </c>
    </row>
    <row r="18" s="1" customFormat="1" ht="20" customHeight="1" spans="1:7">
      <c r="A18" s="5"/>
      <c r="B18" s="5" t="s">
        <v>393</v>
      </c>
      <c r="C18" s="5" t="s">
        <v>394</v>
      </c>
      <c r="D18" s="4" t="s">
        <v>416</v>
      </c>
      <c r="E18" s="4"/>
      <c r="F18" s="4"/>
      <c r="G18" s="15" t="s">
        <v>323</v>
      </c>
    </row>
    <row r="19" s="1" customFormat="1" ht="26" customHeight="1" spans="1:7">
      <c r="A19" s="5"/>
      <c r="B19" s="5"/>
      <c r="C19" s="5"/>
      <c r="D19" s="4" t="s">
        <v>397</v>
      </c>
      <c r="E19" s="4"/>
      <c r="F19" s="4"/>
      <c r="G19" s="15" t="s">
        <v>323</v>
      </c>
    </row>
    <row r="20" s="1" customFormat="1" ht="29" customHeight="1" spans="1:7">
      <c r="A20" s="20" t="s">
        <v>398</v>
      </c>
      <c r="B20" s="21" t="s">
        <v>399</v>
      </c>
      <c r="C20" s="22"/>
      <c r="D20" s="21" t="s">
        <v>400</v>
      </c>
      <c r="E20" s="22"/>
      <c r="F20" s="21" t="s">
        <v>401</v>
      </c>
      <c r="G20" s="23"/>
    </row>
    <row r="21" s="1" customFormat="1" ht="10" customHeight="1" spans="1:7">
      <c r="A21" s="4" t="s">
        <v>352</v>
      </c>
      <c r="B21" s="4"/>
      <c r="C21" s="4"/>
      <c r="D21" s="4"/>
      <c r="E21" s="4"/>
      <c r="F21" s="4"/>
      <c r="G21" s="24"/>
    </row>
    <row r="22" s="1" customFormat="1" ht="10" customHeight="1" spans="1:7">
      <c r="A22" s="4"/>
      <c r="B22" s="4"/>
      <c r="C22" s="4"/>
      <c r="D22" s="4"/>
      <c r="E22" s="4"/>
      <c r="F22" s="4"/>
      <c r="G22" s="24"/>
    </row>
    <row r="23" s="1" customFormat="1" ht="10" customHeight="1" spans="1:7">
      <c r="A23" s="4"/>
      <c r="B23" s="4"/>
      <c r="C23" s="4"/>
      <c r="D23" s="4"/>
      <c r="E23" s="4"/>
      <c r="F23" s="4"/>
      <c r="G23" s="24"/>
    </row>
    <row r="24" s="1" customFormat="1" spans="1:7">
      <c r="A24" s="4"/>
      <c r="B24" s="4"/>
      <c r="C24" s="4"/>
      <c r="D24" s="4"/>
      <c r="E24" s="4"/>
      <c r="F24" s="4"/>
      <c r="G24" s="24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2:B16"/>
    <mergeCell ref="B18:B19"/>
    <mergeCell ref="C11:C12"/>
    <mergeCell ref="C13:C14"/>
    <mergeCell ref="C15:C16"/>
    <mergeCell ref="C18:C19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8" sqref="I8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354</v>
      </c>
      <c r="B2" s="4"/>
      <c r="C2" s="4" t="s">
        <v>417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/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8" t="s">
        <v>418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8" t="s">
        <v>418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24" customHeight="1" spans="1:7">
      <c r="A8" s="5"/>
      <c r="B8" s="6" t="s">
        <v>419</v>
      </c>
      <c r="C8" s="6"/>
      <c r="D8" s="6"/>
      <c r="E8" s="6"/>
      <c r="F8" s="6"/>
      <c r="G8" s="6"/>
    </row>
    <row r="9" s="1" customFormat="1" ht="24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5" customHeight="1" spans="1:7">
      <c r="A10" s="5"/>
      <c r="B10" s="11" t="s">
        <v>373</v>
      </c>
      <c r="C10" s="5" t="s">
        <v>374</v>
      </c>
      <c r="D10" s="25" t="s">
        <v>420</v>
      </c>
      <c r="E10" s="26"/>
      <c r="F10" s="27"/>
      <c r="G10" s="5" t="s">
        <v>421</v>
      </c>
    </row>
    <row r="11" s="1" customFormat="1" ht="22" customHeight="1" spans="1:7">
      <c r="A11" s="5"/>
      <c r="B11" s="5" t="s">
        <v>377</v>
      </c>
      <c r="C11" s="5" t="s">
        <v>378</v>
      </c>
      <c r="D11" s="4" t="s">
        <v>422</v>
      </c>
      <c r="E11" s="4"/>
      <c r="F11" s="4"/>
      <c r="G11" s="17" t="s">
        <v>423</v>
      </c>
    </row>
    <row r="12" s="1" customFormat="1" ht="28" customHeight="1" spans="1:7">
      <c r="A12" s="5"/>
      <c r="B12" s="5"/>
      <c r="C12" s="5" t="s">
        <v>381</v>
      </c>
      <c r="D12" s="4" t="s">
        <v>424</v>
      </c>
      <c r="E12" s="4"/>
      <c r="F12" s="4"/>
      <c r="G12" s="17" t="s">
        <v>343</v>
      </c>
    </row>
    <row r="13" s="1" customFormat="1" ht="28" customHeight="1" spans="1:7">
      <c r="A13" s="5"/>
      <c r="B13" s="5"/>
      <c r="C13" s="5" t="s">
        <v>386</v>
      </c>
      <c r="D13" s="4" t="s">
        <v>425</v>
      </c>
      <c r="E13" s="4"/>
      <c r="F13" s="4"/>
      <c r="G13" s="5" t="s">
        <v>332</v>
      </c>
    </row>
    <row r="14" s="1" customFormat="1" ht="33" customHeight="1" spans="1:7">
      <c r="A14" s="5"/>
      <c r="B14" s="19" t="s">
        <v>388</v>
      </c>
      <c r="C14" s="5" t="s">
        <v>389</v>
      </c>
      <c r="D14" s="4" t="s">
        <v>414</v>
      </c>
      <c r="E14" s="4"/>
      <c r="F14" s="4"/>
      <c r="G14" s="5" t="s">
        <v>426</v>
      </c>
    </row>
    <row r="15" s="1" customFormat="1" ht="35" customHeight="1" spans="1:7">
      <c r="A15" s="5"/>
      <c r="B15" s="5" t="s">
        <v>393</v>
      </c>
      <c r="C15" s="5" t="s">
        <v>394</v>
      </c>
      <c r="D15" s="4" t="s">
        <v>427</v>
      </c>
      <c r="E15" s="4"/>
      <c r="F15" s="4"/>
      <c r="G15" s="17" t="s">
        <v>323</v>
      </c>
    </row>
    <row r="16" s="1" customFormat="1" ht="29" customHeight="1" spans="1:7">
      <c r="A16" s="20" t="s">
        <v>398</v>
      </c>
      <c r="B16" s="21" t="s">
        <v>399</v>
      </c>
      <c r="C16" s="22"/>
      <c r="D16" s="21" t="s">
        <v>400</v>
      </c>
      <c r="E16" s="22"/>
      <c r="F16" s="21" t="s">
        <v>401</v>
      </c>
      <c r="G16" s="23"/>
    </row>
    <row r="17" s="1" customFormat="1" ht="10" customHeight="1" spans="1:7">
      <c r="A17" s="4" t="s">
        <v>352</v>
      </c>
      <c r="B17" s="4"/>
      <c r="C17" s="4"/>
      <c r="D17" s="4"/>
      <c r="E17" s="4"/>
      <c r="F17" s="4"/>
      <c r="G17" s="24"/>
    </row>
    <row r="18" s="1" customFormat="1" ht="10" customHeight="1" spans="1:7">
      <c r="A18" s="4"/>
      <c r="B18" s="4"/>
      <c r="C18" s="4"/>
      <c r="D18" s="4"/>
      <c r="E18" s="4"/>
      <c r="F18" s="4"/>
      <c r="G18" s="24"/>
    </row>
    <row r="19" s="1" customFormat="1" ht="10" customHeight="1" spans="1:7">
      <c r="A19" s="4"/>
      <c r="B19" s="4"/>
      <c r="C19" s="4"/>
      <c r="D19" s="4"/>
      <c r="E19" s="4"/>
      <c r="F19" s="4"/>
      <c r="G19" s="24"/>
    </row>
    <row r="20" s="1" customFormat="1" spans="1:7">
      <c r="A20" s="4"/>
      <c r="B20" s="4"/>
      <c r="C20" s="4"/>
      <c r="D20" s="4"/>
      <c r="E20" s="4"/>
      <c r="F20" s="4"/>
      <c r="G20" s="24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354</v>
      </c>
      <c r="B2" s="4"/>
      <c r="C2" s="4" t="s">
        <v>428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 t="s">
        <v>203</v>
      </c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8" t="s">
        <v>429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8" t="s">
        <v>429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33" customHeight="1" spans="1:7">
      <c r="A8" s="5"/>
      <c r="B8" s="6" t="s">
        <v>430</v>
      </c>
      <c r="C8" s="6"/>
      <c r="D8" s="6"/>
      <c r="E8" s="6"/>
      <c r="F8" s="6"/>
      <c r="G8" s="6"/>
    </row>
    <row r="9" s="1" customFormat="1" ht="27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9" customHeight="1" spans="1:7">
      <c r="A10" s="5"/>
      <c r="B10" s="11" t="s">
        <v>373</v>
      </c>
      <c r="C10" s="5" t="s">
        <v>374</v>
      </c>
      <c r="D10" s="12" t="s">
        <v>431</v>
      </c>
      <c r="E10" s="13"/>
      <c r="F10" s="14"/>
      <c r="G10" s="5" t="s">
        <v>432</v>
      </c>
    </row>
    <row r="11" s="1" customFormat="1" ht="29" customHeight="1" spans="1:7">
      <c r="A11" s="5"/>
      <c r="B11" s="11" t="s">
        <v>377</v>
      </c>
      <c r="C11" s="11" t="s">
        <v>378</v>
      </c>
      <c r="D11" s="9" t="s">
        <v>433</v>
      </c>
      <c r="E11" s="9"/>
      <c r="F11" s="9"/>
      <c r="G11" s="8" t="s">
        <v>434</v>
      </c>
    </row>
    <row r="12" s="1" customFormat="1" ht="24" customHeight="1" spans="1:7">
      <c r="A12" s="5"/>
      <c r="B12" s="28"/>
      <c r="C12" s="5" t="s">
        <v>381</v>
      </c>
      <c r="D12" s="9" t="s">
        <v>382</v>
      </c>
      <c r="E12" s="9"/>
      <c r="F12" s="9"/>
      <c r="G12" s="8" t="s">
        <v>343</v>
      </c>
    </row>
    <row r="13" s="1" customFormat="1" ht="24" customHeight="1" spans="1:7">
      <c r="A13" s="5"/>
      <c r="B13" s="28"/>
      <c r="C13" s="5"/>
      <c r="D13" s="9" t="s">
        <v>384</v>
      </c>
      <c r="E13" s="9"/>
      <c r="F13" s="9"/>
      <c r="G13" s="8" t="s">
        <v>343</v>
      </c>
    </row>
    <row r="14" s="1" customFormat="1" ht="27" customHeight="1" spans="1:7">
      <c r="A14" s="5"/>
      <c r="B14" s="16"/>
      <c r="C14" s="5" t="s">
        <v>386</v>
      </c>
      <c r="D14" s="9" t="s">
        <v>387</v>
      </c>
      <c r="E14" s="9"/>
      <c r="F14" s="9"/>
      <c r="G14" s="29" t="s">
        <v>332</v>
      </c>
    </row>
    <row r="15" s="1" customFormat="1" ht="25" customHeight="1" spans="1:7">
      <c r="A15" s="5"/>
      <c r="B15" s="19" t="s">
        <v>388</v>
      </c>
      <c r="C15" s="5" t="s">
        <v>389</v>
      </c>
      <c r="D15" s="9" t="s">
        <v>435</v>
      </c>
      <c r="E15" s="9"/>
      <c r="F15" s="9"/>
      <c r="G15" s="4" t="s">
        <v>436</v>
      </c>
    </row>
    <row r="16" s="1" customFormat="1" ht="20" customHeight="1" spans="1:7">
      <c r="A16" s="5"/>
      <c r="B16" s="19"/>
      <c r="C16" s="5"/>
      <c r="D16" s="9" t="s">
        <v>437</v>
      </c>
      <c r="E16" s="9"/>
      <c r="F16" s="9"/>
      <c r="G16" s="7"/>
    </row>
    <row r="17" s="1" customFormat="1" ht="32" customHeight="1" spans="1:7">
      <c r="A17" s="5"/>
      <c r="B17" s="5" t="s">
        <v>393</v>
      </c>
      <c r="C17" s="5" t="s">
        <v>394</v>
      </c>
      <c r="D17" s="9" t="s">
        <v>438</v>
      </c>
      <c r="E17" s="9"/>
      <c r="F17" s="9"/>
      <c r="G17" s="30" t="s">
        <v>323</v>
      </c>
    </row>
    <row r="18" s="1" customFormat="1" ht="29" customHeight="1" spans="1:7">
      <c r="A18" s="20" t="s">
        <v>398</v>
      </c>
      <c r="B18" s="21" t="s">
        <v>399</v>
      </c>
      <c r="C18" s="22"/>
      <c r="D18" s="21" t="s">
        <v>400</v>
      </c>
      <c r="E18" s="22"/>
      <c r="F18" s="21" t="s">
        <v>401</v>
      </c>
      <c r="G18" s="23"/>
    </row>
    <row r="19" s="1" customFormat="1" ht="10" customHeight="1" spans="1:7">
      <c r="A19" s="4" t="s">
        <v>352</v>
      </c>
      <c r="B19" s="4"/>
      <c r="C19" s="4"/>
      <c r="D19" s="4"/>
      <c r="E19" s="4"/>
      <c r="F19" s="4"/>
      <c r="G19" s="24"/>
    </row>
    <row r="20" s="1" customFormat="1" ht="10" customHeight="1" spans="1:7">
      <c r="A20" s="4"/>
      <c r="B20" s="4"/>
      <c r="C20" s="4"/>
      <c r="D20" s="4"/>
      <c r="E20" s="4"/>
      <c r="F20" s="4"/>
      <c r="G20" s="24"/>
    </row>
    <row r="21" s="1" customFormat="1" ht="10" customHeight="1" spans="1:7">
      <c r="A21" s="4"/>
      <c r="B21" s="4"/>
      <c r="C21" s="4"/>
      <c r="D21" s="4"/>
      <c r="E21" s="4"/>
      <c r="F21" s="4"/>
      <c r="G21" s="24"/>
    </row>
    <row r="22" s="1" customFormat="1" spans="1:7">
      <c r="A22" s="4"/>
      <c r="B22" s="4"/>
      <c r="C22" s="4"/>
      <c r="D22" s="4"/>
      <c r="E22" s="4"/>
      <c r="F22" s="4"/>
      <c r="G22" s="24"/>
    </row>
  </sheetData>
  <mergeCells count="3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A7:A8"/>
    <mergeCell ref="A9:A17"/>
    <mergeCell ref="B11:B14"/>
    <mergeCell ref="B15:B16"/>
    <mergeCell ref="C12:C13"/>
    <mergeCell ref="A4:B6"/>
    <mergeCell ref="A19:G2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354</v>
      </c>
      <c r="B2" s="4"/>
      <c r="C2" s="4" t="s">
        <v>439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 t="s">
        <v>203</v>
      </c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7" t="s">
        <v>440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7" t="s">
        <v>440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30" customHeight="1" spans="1:7">
      <c r="A8" s="5"/>
      <c r="B8" s="6" t="s">
        <v>441</v>
      </c>
      <c r="C8" s="6"/>
      <c r="D8" s="6"/>
      <c r="E8" s="6"/>
      <c r="F8" s="6"/>
      <c r="G8" s="6"/>
    </row>
    <row r="9" s="1" customFormat="1" ht="25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7" customHeight="1" spans="1:7">
      <c r="A10" s="5"/>
      <c r="B10" s="11" t="s">
        <v>373</v>
      </c>
      <c r="C10" s="5" t="s">
        <v>374</v>
      </c>
      <c r="D10" s="25" t="s">
        <v>442</v>
      </c>
      <c r="E10" s="26"/>
      <c r="F10" s="27"/>
      <c r="G10" s="5" t="s">
        <v>443</v>
      </c>
    </row>
    <row r="11" s="1" customFormat="1" ht="24" customHeight="1" spans="1:7">
      <c r="A11" s="5"/>
      <c r="B11" s="5" t="s">
        <v>377</v>
      </c>
      <c r="C11" s="5" t="s">
        <v>378</v>
      </c>
      <c r="D11" s="4" t="s">
        <v>444</v>
      </c>
      <c r="E11" s="4"/>
      <c r="F11" s="4"/>
      <c r="G11" s="15" t="s">
        <v>445</v>
      </c>
    </row>
    <row r="12" s="1" customFormat="1" ht="23" customHeight="1" spans="1:7">
      <c r="A12" s="5"/>
      <c r="B12" s="5"/>
      <c r="C12" s="5" t="s">
        <v>381</v>
      </c>
      <c r="D12" s="4" t="s">
        <v>446</v>
      </c>
      <c r="E12" s="4"/>
      <c r="F12" s="4"/>
      <c r="G12" s="17" t="s">
        <v>343</v>
      </c>
    </row>
    <row r="13" s="1" customFormat="1" ht="21" customHeight="1" spans="1:7">
      <c r="A13" s="5"/>
      <c r="B13" s="5"/>
      <c r="C13" s="5"/>
      <c r="D13" s="4" t="s">
        <v>447</v>
      </c>
      <c r="E13" s="4"/>
      <c r="F13" s="4"/>
      <c r="G13" s="17" t="s">
        <v>343</v>
      </c>
    </row>
    <row r="14" s="1" customFormat="1" ht="24" customHeight="1" spans="1:7">
      <c r="A14" s="5"/>
      <c r="B14" s="5"/>
      <c r="C14" s="5" t="s">
        <v>386</v>
      </c>
      <c r="D14" s="4" t="s">
        <v>448</v>
      </c>
      <c r="E14" s="4"/>
      <c r="F14" s="4"/>
      <c r="G14" s="18" t="s">
        <v>332</v>
      </c>
    </row>
    <row r="15" s="1" customFormat="1" ht="33" customHeight="1" spans="1:7">
      <c r="A15" s="5"/>
      <c r="B15" s="5" t="s">
        <v>388</v>
      </c>
      <c r="C15" s="5" t="s">
        <v>389</v>
      </c>
      <c r="D15" s="4" t="s">
        <v>449</v>
      </c>
      <c r="E15" s="4"/>
      <c r="F15" s="4"/>
      <c r="G15" s="5" t="s">
        <v>339</v>
      </c>
    </row>
    <row r="16" s="1" customFormat="1" ht="24" customHeight="1" spans="1:7">
      <c r="A16" s="5"/>
      <c r="B16" s="5"/>
      <c r="C16" s="5"/>
      <c r="D16" s="4" t="s">
        <v>437</v>
      </c>
      <c r="E16" s="4"/>
      <c r="F16" s="4"/>
      <c r="G16" s="15"/>
    </row>
    <row r="17" s="1" customFormat="1" ht="35" customHeight="1" spans="1:7">
      <c r="A17" s="5"/>
      <c r="B17" s="5" t="s">
        <v>393</v>
      </c>
      <c r="C17" s="5" t="s">
        <v>450</v>
      </c>
      <c r="D17" s="4" t="s">
        <v>451</v>
      </c>
      <c r="E17" s="4"/>
      <c r="F17" s="4"/>
      <c r="G17" s="17" t="s">
        <v>323</v>
      </c>
    </row>
    <row r="18" s="1" customFormat="1" ht="29" customHeight="1" spans="1:7">
      <c r="A18" s="20" t="s">
        <v>398</v>
      </c>
      <c r="B18" s="21" t="s">
        <v>399</v>
      </c>
      <c r="C18" s="22"/>
      <c r="D18" s="21" t="s">
        <v>400</v>
      </c>
      <c r="E18" s="22"/>
      <c r="F18" s="21" t="s">
        <v>401</v>
      </c>
      <c r="G18" s="23"/>
    </row>
    <row r="19" s="1" customFormat="1" ht="10" customHeight="1" spans="1:7">
      <c r="A19" s="4" t="s">
        <v>352</v>
      </c>
      <c r="B19" s="4"/>
      <c r="C19" s="4"/>
      <c r="D19" s="4"/>
      <c r="E19" s="4"/>
      <c r="F19" s="4"/>
      <c r="G19" s="24"/>
    </row>
    <row r="20" s="1" customFormat="1" ht="10" customHeight="1" spans="1:7">
      <c r="A20" s="4"/>
      <c r="B20" s="4"/>
      <c r="C20" s="4"/>
      <c r="D20" s="4"/>
      <c r="E20" s="4"/>
      <c r="F20" s="4"/>
      <c r="G20" s="24"/>
    </row>
    <row r="21" s="1" customFormat="1" ht="10" customHeight="1" spans="1:7">
      <c r="A21" s="4"/>
      <c r="B21" s="4"/>
      <c r="C21" s="4"/>
      <c r="D21" s="4"/>
      <c r="E21" s="4"/>
      <c r="F21" s="4"/>
      <c r="G21" s="24"/>
    </row>
    <row r="22" s="1" customFormat="1" spans="1:7">
      <c r="A22" s="4"/>
      <c r="B22" s="4"/>
      <c r="C22" s="4"/>
      <c r="D22" s="4"/>
      <c r="E22" s="4"/>
      <c r="F22" s="4"/>
      <c r="G22" s="24"/>
    </row>
  </sheetData>
  <mergeCells count="3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A7:A8"/>
    <mergeCell ref="A9:A17"/>
    <mergeCell ref="B11:B14"/>
    <mergeCell ref="B15:B16"/>
    <mergeCell ref="C12:C13"/>
    <mergeCell ref="C15:C16"/>
    <mergeCell ref="A4:B6"/>
    <mergeCell ref="A19:G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7" sqref="F27"/>
    </sheetView>
  </sheetViews>
  <sheetFormatPr defaultColWidth="9" defaultRowHeight="13.5" outlineLevelCol="3"/>
  <cols>
    <col min="1" max="1" width="28" customWidth="1"/>
    <col min="2" max="2" width="15.875" customWidth="1"/>
    <col min="3" max="3" width="30.625" customWidth="1"/>
    <col min="4" max="4" width="13.75" customWidth="1"/>
  </cols>
  <sheetData>
    <row r="1" ht="20.25" spans="1:4">
      <c r="A1" s="127" t="s">
        <v>42</v>
      </c>
      <c r="B1" s="127"/>
      <c r="C1" s="127"/>
      <c r="D1" s="127"/>
    </row>
    <row r="2" spans="1:4">
      <c r="A2" s="128"/>
      <c r="D2" t="s">
        <v>43</v>
      </c>
    </row>
    <row r="3" ht="15" customHeight="1" spans="1:4">
      <c r="A3" s="60" t="s">
        <v>44</v>
      </c>
      <c r="B3" s="60"/>
      <c r="C3" s="60" t="s">
        <v>45</v>
      </c>
      <c r="D3" s="60"/>
    </row>
    <row r="4" spans="1:4">
      <c r="A4" s="60" t="s">
        <v>46</v>
      </c>
      <c r="B4" s="60" t="s">
        <v>47</v>
      </c>
      <c r="C4" s="60" t="s">
        <v>46</v>
      </c>
      <c r="D4" s="60" t="s">
        <v>47</v>
      </c>
    </row>
    <row r="5" spans="1:4">
      <c r="A5" s="92" t="s">
        <v>48</v>
      </c>
      <c r="B5" s="130">
        <v>1523.2720306</v>
      </c>
      <c r="C5" s="92" t="s">
        <v>49</v>
      </c>
      <c r="D5" s="93">
        <v>1331.29</v>
      </c>
    </row>
    <row r="6" spans="1:4">
      <c r="A6" s="92" t="s">
        <v>50</v>
      </c>
      <c r="B6" s="131"/>
      <c r="C6" s="92" t="s">
        <v>51</v>
      </c>
      <c r="D6" s="93"/>
    </row>
    <row r="7" spans="1:4">
      <c r="A7" s="92" t="s">
        <v>52</v>
      </c>
      <c r="B7" s="131"/>
      <c r="C7" s="92" t="s">
        <v>53</v>
      </c>
      <c r="D7" s="93"/>
    </row>
    <row r="8" spans="1:4">
      <c r="A8" s="92" t="s">
        <v>54</v>
      </c>
      <c r="B8" s="131"/>
      <c r="C8" s="92" t="s">
        <v>55</v>
      </c>
      <c r="D8" s="93"/>
    </row>
    <row r="9" spans="1:4">
      <c r="A9" s="92" t="s">
        <v>56</v>
      </c>
      <c r="B9" s="131"/>
      <c r="C9" s="92" t="s">
        <v>57</v>
      </c>
      <c r="D9" s="93"/>
    </row>
    <row r="10" spans="1:4">
      <c r="A10" s="92" t="s">
        <v>58</v>
      </c>
      <c r="B10" s="131"/>
      <c r="C10" s="92" t="s">
        <v>59</v>
      </c>
      <c r="D10" s="93"/>
    </row>
    <row r="11" spans="1:4">
      <c r="A11" s="92" t="s">
        <v>60</v>
      </c>
      <c r="B11" s="131"/>
      <c r="C11" s="92" t="s">
        <v>61</v>
      </c>
      <c r="D11" s="93"/>
    </row>
    <row r="12" spans="1:4">
      <c r="A12" s="92" t="s">
        <v>62</v>
      </c>
      <c r="B12" s="131"/>
      <c r="C12" s="92" t="s">
        <v>63</v>
      </c>
      <c r="D12" s="93">
        <v>109.39</v>
      </c>
    </row>
    <row r="13" spans="1:4">
      <c r="A13" s="92" t="s">
        <v>64</v>
      </c>
      <c r="B13" s="131"/>
      <c r="C13" s="92" t="s">
        <v>65</v>
      </c>
      <c r="D13" s="93"/>
    </row>
    <row r="14" spans="1:4">
      <c r="A14" s="92"/>
      <c r="B14" s="95"/>
      <c r="C14" s="92" t="s">
        <v>66</v>
      </c>
      <c r="D14" s="93">
        <v>34.142337</v>
      </c>
    </row>
    <row r="15" spans="1:4">
      <c r="A15" s="92"/>
      <c r="B15" s="95"/>
      <c r="C15" s="92" t="s">
        <v>67</v>
      </c>
      <c r="D15" s="93"/>
    </row>
    <row r="16" spans="1:4">
      <c r="A16" s="92"/>
      <c r="B16" s="95"/>
      <c r="C16" s="92" t="s">
        <v>68</v>
      </c>
      <c r="D16" s="93"/>
    </row>
    <row r="17" spans="1:4">
      <c r="A17" s="92"/>
      <c r="B17" s="95"/>
      <c r="C17" s="92" t="s">
        <v>69</v>
      </c>
      <c r="D17" s="93"/>
    </row>
    <row r="18" spans="1:4">
      <c r="A18" s="92"/>
      <c r="B18" s="95"/>
      <c r="C18" s="92" t="s">
        <v>70</v>
      </c>
      <c r="D18" s="93"/>
    </row>
    <row r="19" spans="1:4">
      <c r="A19" s="92"/>
      <c r="B19" s="95"/>
      <c r="C19" s="92" t="s">
        <v>71</v>
      </c>
      <c r="D19" s="93"/>
    </row>
    <row r="20" spans="1:4">
      <c r="A20" s="92"/>
      <c r="B20" s="95"/>
      <c r="C20" s="92" t="s">
        <v>72</v>
      </c>
      <c r="D20" s="93"/>
    </row>
    <row r="21" spans="1:4">
      <c r="A21" s="92"/>
      <c r="B21" s="95"/>
      <c r="C21" s="92" t="s">
        <v>73</v>
      </c>
      <c r="D21" s="93"/>
    </row>
    <row r="22" spans="1:4">
      <c r="A22" s="92"/>
      <c r="B22" s="95"/>
      <c r="C22" s="92" t="s">
        <v>74</v>
      </c>
      <c r="D22" s="93"/>
    </row>
    <row r="23" spans="1:4">
      <c r="A23" s="92"/>
      <c r="B23" s="95"/>
      <c r="C23" s="92" t="s">
        <v>75</v>
      </c>
      <c r="D23" s="93"/>
    </row>
    <row r="24" spans="1:4">
      <c r="A24" s="92"/>
      <c r="B24" s="95"/>
      <c r="C24" s="92" t="s">
        <v>76</v>
      </c>
      <c r="D24" s="93">
        <v>48.450276</v>
      </c>
    </row>
    <row r="25" spans="1:4">
      <c r="A25" s="92"/>
      <c r="B25" s="95"/>
      <c r="C25" s="92" t="s">
        <v>77</v>
      </c>
      <c r="D25" s="93"/>
    </row>
    <row r="26" spans="1:4">
      <c r="A26" s="92"/>
      <c r="B26" s="95"/>
      <c r="C26" s="92" t="s">
        <v>78</v>
      </c>
      <c r="D26" s="93"/>
    </row>
    <row r="27" spans="1:4">
      <c r="A27" s="92"/>
      <c r="B27" s="95"/>
      <c r="C27" s="92" t="s">
        <v>79</v>
      </c>
      <c r="D27" s="70"/>
    </row>
    <row r="28" spans="1:4">
      <c r="A28" s="92"/>
      <c r="B28" s="95"/>
      <c r="C28" s="92" t="s">
        <v>80</v>
      </c>
      <c r="D28" s="70"/>
    </row>
    <row r="29" spans="1:4">
      <c r="A29" s="92"/>
      <c r="B29" s="95"/>
      <c r="C29" s="92" t="s">
        <v>81</v>
      </c>
      <c r="D29" s="70"/>
    </row>
    <row r="30" spans="1:4">
      <c r="A30" s="92"/>
      <c r="B30" s="95"/>
      <c r="C30" s="92" t="s">
        <v>82</v>
      </c>
      <c r="D30" s="70"/>
    </row>
    <row r="31" spans="1:4">
      <c r="A31" s="92"/>
      <c r="B31" s="95"/>
      <c r="C31" s="92" t="s">
        <v>83</v>
      </c>
      <c r="D31" s="70"/>
    </row>
    <row r="32" spans="1:4">
      <c r="A32" s="92"/>
      <c r="B32" s="95"/>
      <c r="C32" s="92" t="s">
        <v>84</v>
      </c>
      <c r="D32" s="70"/>
    </row>
    <row r="33" spans="1:4">
      <c r="A33" s="92"/>
      <c r="B33" s="95"/>
      <c r="C33" s="92" t="s">
        <v>85</v>
      </c>
      <c r="D33" s="70"/>
    </row>
    <row r="34" spans="1:4">
      <c r="A34" s="92"/>
      <c r="B34" s="95"/>
      <c r="C34" s="92" t="s">
        <v>86</v>
      </c>
      <c r="D34" s="70"/>
    </row>
    <row r="35" spans="1:4">
      <c r="A35" s="92"/>
      <c r="B35" s="95"/>
      <c r="C35" s="92"/>
      <c r="D35" s="132"/>
    </row>
    <row r="36" spans="1:4">
      <c r="A36" s="60" t="s">
        <v>87</v>
      </c>
      <c r="B36" s="130">
        <v>1523.2720306</v>
      </c>
      <c r="C36" s="60" t="s">
        <v>88</v>
      </c>
      <c r="D36" s="130">
        <v>1523.2720306</v>
      </c>
    </row>
    <row r="37" spans="1:4">
      <c r="A37" s="92" t="s">
        <v>89</v>
      </c>
      <c r="B37" s="68"/>
      <c r="C37" s="92" t="s">
        <v>90</v>
      </c>
      <c r="D37" s="68"/>
    </row>
    <row r="38" spans="1:4">
      <c r="A38" s="92" t="s">
        <v>91</v>
      </c>
      <c r="B38" s="68"/>
      <c r="C38" s="92"/>
      <c r="D38" s="133"/>
    </row>
    <row r="39" spans="1:4">
      <c r="A39" s="134"/>
      <c r="B39" s="135"/>
      <c r="C39" s="134"/>
      <c r="D39" s="133"/>
    </row>
    <row r="40" spans="1:4">
      <c r="A40" s="60" t="s">
        <v>92</v>
      </c>
      <c r="B40" s="130">
        <v>1523.2720306</v>
      </c>
      <c r="C40" s="60" t="s">
        <v>93</v>
      </c>
      <c r="D40" s="130">
        <v>1523.2720306</v>
      </c>
    </row>
    <row r="41" spans="1:1">
      <c r="A41" s="74" t="s">
        <v>94</v>
      </c>
    </row>
  </sheetData>
  <mergeCells count="3">
    <mergeCell ref="A1:D1"/>
    <mergeCell ref="A3:B3"/>
    <mergeCell ref="C3:D3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K18" sqref="K18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353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354</v>
      </c>
      <c r="B2" s="4"/>
      <c r="C2" s="4" t="s">
        <v>452</v>
      </c>
      <c r="D2" s="4"/>
      <c r="E2" s="4" t="s">
        <v>356</v>
      </c>
      <c r="F2" s="4" t="s">
        <v>357</v>
      </c>
      <c r="G2" s="4"/>
    </row>
    <row r="3" s="1" customFormat="1" ht="24" customHeight="1" spans="1:7">
      <c r="A3" s="4" t="s">
        <v>358</v>
      </c>
      <c r="B3" s="4"/>
      <c r="C3" s="4" t="s">
        <v>203</v>
      </c>
      <c r="D3" s="4"/>
      <c r="E3" s="4" t="s">
        <v>359</v>
      </c>
      <c r="F3" s="4" t="s">
        <v>203</v>
      </c>
      <c r="G3" s="4"/>
    </row>
    <row r="4" s="1" customFormat="1" ht="24" customHeight="1" spans="1:7">
      <c r="A4" s="5" t="s">
        <v>360</v>
      </c>
      <c r="B4" s="5"/>
      <c r="C4" s="6" t="s">
        <v>361</v>
      </c>
      <c r="D4" s="6"/>
      <c r="E4" s="7" t="s">
        <v>453</v>
      </c>
      <c r="F4" s="8"/>
      <c r="G4" s="8"/>
    </row>
    <row r="5" s="1" customFormat="1" ht="24" customHeight="1" spans="1:7">
      <c r="A5" s="5"/>
      <c r="B5" s="5"/>
      <c r="C5" s="9" t="s">
        <v>363</v>
      </c>
      <c r="D5" s="9"/>
      <c r="E5" s="7" t="s">
        <v>453</v>
      </c>
      <c r="F5" s="8"/>
      <c r="G5" s="8"/>
    </row>
    <row r="6" s="1" customFormat="1" ht="24" customHeight="1" spans="1:7">
      <c r="A6" s="5"/>
      <c r="B6" s="5"/>
      <c r="C6" s="9" t="s">
        <v>364</v>
      </c>
      <c r="D6" s="9"/>
      <c r="E6" s="8"/>
      <c r="F6" s="8"/>
      <c r="G6" s="8"/>
    </row>
    <row r="7" s="1" customFormat="1" ht="24" customHeight="1" spans="1:7">
      <c r="A7" s="5" t="s">
        <v>365</v>
      </c>
      <c r="B7" s="10" t="s">
        <v>366</v>
      </c>
      <c r="C7" s="10"/>
      <c r="D7" s="10"/>
      <c r="E7" s="10"/>
      <c r="F7" s="10"/>
      <c r="G7" s="10"/>
    </row>
    <row r="8" s="1" customFormat="1" ht="24" customHeight="1" spans="1:7">
      <c r="A8" s="5"/>
      <c r="B8" s="6" t="s">
        <v>454</v>
      </c>
      <c r="C8" s="6"/>
      <c r="D8" s="6"/>
      <c r="E8" s="6"/>
      <c r="F8" s="6"/>
      <c r="G8" s="6"/>
    </row>
    <row r="9" s="1" customFormat="1" ht="21" customHeight="1" spans="1:7">
      <c r="A9" s="5" t="s">
        <v>368</v>
      </c>
      <c r="B9" s="5" t="s">
        <v>369</v>
      </c>
      <c r="C9" s="5" t="s">
        <v>370</v>
      </c>
      <c r="D9" s="10" t="s">
        <v>371</v>
      </c>
      <c r="E9" s="10"/>
      <c r="F9" s="10"/>
      <c r="G9" s="5" t="s">
        <v>372</v>
      </c>
    </row>
    <row r="10" s="1" customFormat="1" ht="24" customHeight="1" spans="1:7">
      <c r="A10" s="5"/>
      <c r="B10" s="11" t="s">
        <v>373</v>
      </c>
      <c r="C10" s="5" t="s">
        <v>374</v>
      </c>
      <c r="D10" s="12" t="s">
        <v>455</v>
      </c>
      <c r="E10" s="13"/>
      <c r="F10" s="14"/>
      <c r="G10" s="5" t="s">
        <v>456</v>
      </c>
    </row>
    <row r="11" s="1" customFormat="1" ht="27" customHeight="1" spans="1:7">
      <c r="A11" s="5"/>
      <c r="B11" s="5" t="s">
        <v>377</v>
      </c>
      <c r="C11" s="11" t="s">
        <v>378</v>
      </c>
      <c r="D11" s="9" t="s">
        <v>457</v>
      </c>
      <c r="E11" s="9"/>
      <c r="F11" s="9"/>
      <c r="G11" s="15" t="s">
        <v>458</v>
      </c>
    </row>
    <row r="12" s="1" customFormat="1" ht="27" customHeight="1" spans="1:7">
      <c r="A12" s="5"/>
      <c r="B12" s="5"/>
      <c r="C12" s="16"/>
      <c r="D12" s="9" t="s">
        <v>459</v>
      </c>
      <c r="E12" s="9"/>
      <c r="F12" s="9"/>
      <c r="G12" s="15" t="s">
        <v>380</v>
      </c>
    </row>
    <row r="13" s="1" customFormat="1" ht="27" customHeight="1" spans="1:7">
      <c r="A13" s="5"/>
      <c r="B13" s="5"/>
      <c r="C13" s="5" t="s">
        <v>381</v>
      </c>
      <c r="D13" s="9" t="s">
        <v>460</v>
      </c>
      <c r="E13" s="9"/>
      <c r="F13" s="9"/>
      <c r="G13" s="17" t="s">
        <v>343</v>
      </c>
    </row>
    <row r="14" s="1" customFormat="1" ht="27" customHeight="1" spans="1:7">
      <c r="A14" s="5"/>
      <c r="B14" s="5"/>
      <c r="C14" s="5"/>
      <c r="D14" s="9" t="s">
        <v>461</v>
      </c>
      <c r="E14" s="9"/>
      <c r="F14" s="9"/>
      <c r="G14" s="17" t="s">
        <v>343</v>
      </c>
    </row>
    <row r="15" s="1" customFormat="1" ht="27" customHeight="1" spans="1:7">
      <c r="A15" s="5"/>
      <c r="B15" s="5"/>
      <c r="C15" s="5" t="s">
        <v>386</v>
      </c>
      <c r="D15" s="9" t="s">
        <v>462</v>
      </c>
      <c r="E15" s="9"/>
      <c r="F15" s="9"/>
      <c r="G15" s="18" t="s">
        <v>332</v>
      </c>
    </row>
    <row r="16" s="1" customFormat="1" ht="27" customHeight="1" spans="1:7">
      <c r="A16" s="5"/>
      <c r="B16" s="19" t="s">
        <v>388</v>
      </c>
      <c r="C16" s="5" t="s">
        <v>389</v>
      </c>
      <c r="D16" s="9" t="s">
        <v>463</v>
      </c>
      <c r="E16" s="9"/>
      <c r="F16" s="9"/>
      <c r="G16" s="5" t="s">
        <v>464</v>
      </c>
    </row>
    <row r="17" s="1" customFormat="1" ht="27" customHeight="1" spans="1:7">
      <c r="A17" s="5"/>
      <c r="B17" s="19"/>
      <c r="C17" s="5"/>
      <c r="D17" s="9" t="s">
        <v>465</v>
      </c>
      <c r="E17" s="9"/>
      <c r="F17" s="9"/>
      <c r="G17" s="5" t="s">
        <v>339</v>
      </c>
    </row>
    <row r="18" s="1" customFormat="1" ht="27" customHeight="1" spans="1:7">
      <c r="A18" s="5"/>
      <c r="B18" s="5" t="s">
        <v>393</v>
      </c>
      <c r="C18" s="5" t="s">
        <v>394</v>
      </c>
      <c r="D18" s="4" t="s">
        <v>427</v>
      </c>
      <c r="E18" s="4"/>
      <c r="F18" s="4"/>
      <c r="G18" s="17" t="s">
        <v>323</v>
      </c>
    </row>
    <row r="19" s="1" customFormat="1" ht="29" customHeight="1" spans="1:7">
      <c r="A19" s="20" t="s">
        <v>398</v>
      </c>
      <c r="B19" s="21" t="s">
        <v>399</v>
      </c>
      <c r="C19" s="22"/>
      <c r="D19" s="21" t="s">
        <v>400</v>
      </c>
      <c r="E19" s="22"/>
      <c r="F19" s="21" t="s">
        <v>401</v>
      </c>
      <c r="G19" s="23"/>
    </row>
    <row r="20" s="1" customFormat="1" ht="10" customHeight="1" spans="1:7">
      <c r="A20" s="4" t="s">
        <v>352</v>
      </c>
      <c r="B20" s="4"/>
      <c r="C20" s="4"/>
      <c r="D20" s="4"/>
      <c r="E20" s="4"/>
      <c r="F20" s="4"/>
      <c r="G20" s="24"/>
    </row>
    <row r="21" s="1" customFormat="1" ht="10" customHeight="1" spans="1:7">
      <c r="A21" s="4"/>
      <c r="B21" s="4"/>
      <c r="C21" s="4"/>
      <c r="D21" s="4"/>
      <c r="E21" s="4"/>
      <c r="F21" s="4"/>
      <c r="G21" s="24"/>
    </row>
    <row r="22" s="1" customFormat="1" ht="10" customHeight="1" spans="1:7">
      <c r="A22" s="4"/>
      <c r="B22" s="4"/>
      <c r="C22" s="4"/>
      <c r="D22" s="4"/>
      <c r="E22" s="4"/>
      <c r="F22" s="4"/>
      <c r="G22" s="24"/>
    </row>
    <row r="23" s="1" customFormat="1" spans="1:7">
      <c r="A23" s="4"/>
      <c r="B23" s="4"/>
      <c r="C23" s="4"/>
      <c r="D23" s="4"/>
      <c r="E23" s="4"/>
      <c r="F23" s="4"/>
      <c r="G23" s="24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7:A8"/>
    <mergeCell ref="A9:A18"/>
    <mergeCell ref="B11:B15"/>
    <mergeCell ref="B16:B17"/>
    <mergeCell ref="C11:C12"/>
    <mergeCell ref="C13:C14"/>
    <mergeCell ref="C16:C17"/>
    <mergeCell ref="A4:B6"/>
    <mergeCell ref="A20:G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18" sqref="D18"/>
    </sheetView>
  </sheetViews>
  <sheetFormatPr defaultColWidth="9" defaultRowHeight="13.5" outlineLevelCol="1"/>
  <cols>
    <col min="1" max="1" width="69" customWidth="1"/>
    <col min="2" max="2" width="12" style="126" customWidth="1"/>
  </cols>
  <sheetData>
    <row r="1" ht="20.25" spans="1:1">
      <c r="A1" s="127" t="s">
        <v>95</v>
      </c>
    </row>
    <row r="2" spans="1:2">
      <c r="A2" s="128"/>
      <c r="B2" s="126" t="s">
        <v>43</v>
      </c>
    </row>
    <row r="3" ht="20" customHeight="1" spans="1:2">
      <c r="A3" s="60" t="s">
        <v>46</v>
      </c>
      <c r="B3" s="129" t="s">
        <v>47</v>
      </c>
    </row>
    <row r="4" ht="20" customHeight="1" spans="1:2">
      <c r="A4" s="60" t="s">
        <v>96</v>
      </c>
      <c r="B4" s="129">
        <v>1</v>
      </c>
    </row>
    <row r="5" ht="20" customHeight="1" spans="1:2">
      <c r="A5" s="62" t="s">
        <v>97</v>
      </c>
      <c r="B5" s="64">
        <v>1523.2720306</v>
      </c>
    </row>
    <row r="6" ht="20" customHeight="1" spans="1:2">
      <c r="A6" s="58" t="s">
        <v>98</v>
      </c>
      <c r="B6" s="64"/>
    </row>
    <row r="7" ht="20" customHeight="1" spans="1:2">
      <c r="A7" s="62" t="s">
        <v>99</v>
      </c>
      <c r="B7" s="64"/>
    </row>
    <row r="8" ht="20" customHeight="1" spans="1:2">
      <c r="A8" s="58" t="s">
        <v>98</v>
      </c>
      <c r="B8" s="64"/>
    </row>
    <row r="9" ht="20" customHeight="1" spans="1:2">
      <c r="A9" s="62" t="s">
        <v>100</v>
      </c>
      <c r="B9" s="64"/>
    </row>
    <row r="10" ht="20" customHeight="1" spans="1:2">
      <c r="A10" s="58" t="s">
        <v>98</v>
      </c>
      <c r="B10" s="64"/>
    </row>
    <row r="11" ht="20" customHeight="1" spans="1:2">
      <c r="A11" s="62" t="s">
        <v>101</v>
      </c>
      <c r="B11" s="64"/>
    </row>
    <row r="12" ht="20" customHeight="1" spans="1:2">
      <c r="A12" s="58" t="s">
        <v>98</v>
      </c>
      <c r="B12" s="64"/>
    </row>
    <row r="13" ht="20" customHeight="1" spans="1:2">
      <c r="A13" s="62" t="s">
        <v>102</v>
      </c>
      <c r="B13" s="64"/>
    </row>
    <row r="14" ht="20" customHeight="1" spans="1:2">
      <c r="A14" s="58" t="s">
        <v>98</v>
      </c>
      <c r="B14" s="64"/>
    </row>
    <row r="15" ht="20" customHeight="1" spans="1:2">
      <c r="A15" s="62" t="s">
        <v>103</v>
      </c>
      <c r="B15" s="64"/>
    </row>
    <row r="16" ht="20" customHeight="1" spans="1:2">
      <c r="A16" s="58" t="s">
        <v>98</v>
      </c>
      <c r="B16" s="64"/>
    </row>
    <row r="17" ht="20" customHeight="1" spans="1:2">
      <c r="A17" s="62" t="s">
        <v>104</v>
      </c>
      <c r="B17" s="64"/>
    </row>
    <row r="18" ht="20" customHeight="1" spans="1:2">
      <c r="A18" s="58" t="s">
        <v>98</v>
      </c>
      <c r="B18" s="64"/>
    </row>
    <row r="19" ht="20" customHeight="1" spans="1:2">
      <c r="A19" s="62" t="s">
        <v>105</v>
      </c>
      <c r="B19" s="64"/>
    </row>
    <row r="20" ht="20" customHeight="1" spans="1:2">
      <c r="A20" s="58" t="s">
        <v>98</v>
      </c>
      <c r="B20" s="64"/>
    </row>
    <row r="21" ht="20" customHeight="1" spans="1:2">
      <c r="A21" s="62" t="s">
        <v>106</v>
      </c>
      <c r="B21" s="64"/>
    </row>
    <row r="22" ht="20" customHeight="1" spans="1:2">
      <c r="A22" s="58" t="s">
        <v>98</v>
      </c>
      <c r="B22" s="64"/>
    </row>
    <row r="23" ht="20" customHeight="1" spans="1:2">
      <c r="A23" s="62" t="s">
        <v>107</v>
      </c>
      <c r="B23" s="64">
        <v>1523.2720306</v>
      </c>
    </row>
    <row r="24" ht="20" customHeight="1" spans="1:2">
      <c r="A24" s="58" t="s">
        <v>108</v>
      </c>
      <c r="B24" s="64"/>
    </row>
    <row r="25" ht="20" customHeight="1" spans="1:2">
      <c r="A25" s="58" t="s">
        <v>108</v>
      </c>
      <c r="B25" s="64"/>
    </row>
    <row r="26" ht="20" customHeight="1" spans="1:2">
      <c r="A26" s="58" t="s">
        <v>108</v>
      </c>
      <c r="B26" s="64"/>
    </row>
    <row r="27" ht="20" customHeight="1" spans="1:2">
      <c r="A27" s="58" t="s">
        <v>108</v>
      </c>
      <c r="B27" s="64"/>
    </row>
    <row r="28" ht="20" customHeight="1" spans="1:2">
      <c r="A28" s="58" t="s">
        <v>108</v>
      </c>
      <c r="B28" s="64"/>
    </row>
    <row r="29" ht="20" customHeight="1" spans="1:2">
      <c r="A29" s="62" t="s">
        <v>109</v>
      </c>
      <c r="B29" s="64"/>
    </row>
    <row r="30" ht="20" customHeight="1" spans="1:2">
      <c r="A30" s="58" t="s">
        <v>98</v>
      </c>
      <c r="B30" s="64"/>
    </row>
    <row r="31" ht="20" customHeight="1" spans="1:2">
      <c r="A31" s="62" t="s">
        <v>110</v>
      </c>
      <c r="B31" s="64"/>
    </row>
    <row r="32" ht="20" customHeight="1" spans="1:2">
      <c r="A32" s="58" t="s">
        <v>98</v>
      </c>
      <c r="B32" s="64"/>
    </row>
    <row r="33" ht="20" customHeight="1" spans="1:2">
      <c r="A33" s="62" t="s">
        <v>111</v>
      </c>
      <c r="B33" s="64">
        <v>1523.2720306</v>
      </c>
    </row>
    <row r="34" spans="1:1">
      <c r="A34" s="97" t="s">
        <v>112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J20" sqref="J20"/>
    </sheetView>
  </sheetViews>
  <sheetFormatPr defaultColWidth="9" defaultRowHeight="13.5" outlineLevelCol="7"/>
  <cols>
    <col min="1" max="3" width="4.875" customWidth="1"/>
    <col min="4" max="4" width="31.5" customWidth="1"/>
    <col min="5" max="8" width="8.875" customWidth="1"/>
  </cols>
  <sheetData>
    <row r="1" ht="20.25" spans="1:8">
      <c r="A1" s="50" t="s">
        <v>113</v>
      </c>
      <c r="B1" s="50"/>
      <c r="C1" s="50"/>
      <c r="D1" s="50"/>
      <c r="E1" s="50"/>
      <c r="F1" s="50"/>
      <c r="G1" s="50"/>
      <c r="H1" s="50"/>
    </row>
    <row r="2" spans="1:8">
      <c r="A2" s="51"/>
      <c r="B2" s="51"/>
      <c r="C2" s="51"/>
      <c r="D2" s="51"/>
      <c r="E2" s="52"/>
      <c r="F2" s="98" t="s">
        <v>43</v>
      </c>
      <c r="G2" s="98"/>
      <c r="H2" s="98"/>
    </row>
    <row r="3" ht="25" customHeight="1" spans="1:8">
      <c r="A3" s="99" t="s">
        <v>114</v>
      </c>
      <c r="B3" s="100"/>
      <c r="C3" s="100"/>
      <c r="D3" s="101"/>
      <c r="E3" s="60" t="s">
        <v>115</v>
      </c>
      <c r="F3" s="60" t="s">
        <v>116</v>
      </c>
      <c r="G3" s="60" t="s">
        <v>117</v>
      </c>
      <c r="H3" s="60" t="s">
        <v>118</v>
      </c>
    </row>
    <row r="4" ht="25" customHeight="1" spans="1:8">
      <c r="A4" s="60" t="s">
        <v>96</v>
      </c>
      <c r="B4" s="60"/>
      <c r="C4" s="60"/>
      <c r="D4" s="60"/>
      <c r="E4" s="60">
        <v>1</v>
      </c>
      <c r="F4" s="60">
        <v>2</v>
      </c>
      <c r="G4" s="60">
        <v>3</v>
      </c>
      <c r="H4" s="60">
        <v>4</v>
      </c>
    </row>
    <row r="5" ht="25" customHeight="1" spans="1:8">
      <c r="A5" s="69"/>
      <c r="B5" s="69"/>
      <c r="C5" s="69"/>
      <c r="D5" s="102" t="s">
        <v>119</v>
      </c>
      <c r="E5" s="81">
        <f>F5+G5</f>
        <v>1523.272031</v>
      </c>
      <c r="F5" s="81">
        <f>F8+F11+F17+F20</f>
        <v>1268.362031</v>
      </c>
      <c r="G5" s="81">
        <f>G8</f>
        <v>254.91</v>
      </c>
      <c r="H5" s="103"/>
    </row>
    <row r="6" ht="25" customHeight="1" spans="1:8">
      <c r="A6" s="104" t="s">
        <v>120</v>
      </c>
      <c r="B6" s="105"/>
      <c r="C6" s="106"/>
      <c r="D6" s="107" t="s">
        <v>121</v>
      </c>
      <c r="E6" s="81">
        <f t="shared" ref="E6:E22" si="0">F6+G6</f>
        <v>0</v>
      </c>
      <c r="F6" s="102"/>
      <c r="G6" s="102"/>
      <c r="H6" s="103"/>
    </row>
    <row r="7" ht="25" customHeight="1" spans="1:8">
      <c r="A7" s="108" t="s">
        <v>122</v>
      </c>
      <c r="B7" s="108" t="s">
        <v>123</v>
      </c>
      <c r="C7" s="108" t="s">
        <v>124</v>
      </c>
      <c r="D7" s="109"/>
      <c r="E7" s="81">
        <f t="shared" si="0"/>
        <v>0</v>
      </c>
      <c r="F7" s="102"/>
      <c r="G7" s="102"/>
      <c r="H7" s="103"/>
    </row>
    <row r="8" ht="25" customHeight="1" spans="1:8">
      <c r="A8" s="110" t="s">
        <v>125</v>
      </c>
      <c r="B8" s="111"/>
      <c r="C8" s="112"/>
      <c r="D8" s="82" t="s">
        <v>126</v>
      </c>
      <c r="E8" s="81">
        <f t="shared" si="0"/>
        <v>1331.285463</v>
      </c>
      <c r="F8" s="81">
        <v>1076.375463</v>
      </c>
      <c r="G8" s="81">
        <v>254.91</v>
      </c>
      <c r="H8" s="103"/>
    </row>
    <row r="9" ht="25" customHeight="1" spans="1:8">
      <c r="A9" s="113" t="s">
        <v>127</v>
      </c>
      <c r="B9" s="111"/>
      <c r="C9" s="112"/>
      <c r="D9" s="83" t="s">
        <v>128</v>
      </c>
      <c r="E9" s="81">
        <f t="shared" si="0"/>
        <v>1331.285463</v>
      </c>
      <c r="F9" s="85">
        <v>1076.375463</v>
      </c>
      <c r="G9" s="81">
        <v>254.91</v>
      </c>
      <c r="H9" s="103"/>
    </row>
    <row r="10" ht="25" customHeight="1" spans="1:8">
      <c r="A10" s="114" t="s">
        <v>129</v>
      </c>
      <c r="B10" s="115"/>
      <c r="C10" s="116"/>
      <c r="D10" s="84" t="s">
        <v>130</v>
      </c>
      <c r="E10" s="81">
        <f t="shared" si="0"/>
        <v>1331.285463</v>
      </c>
      <c r="F10" s="85">
        <v>1076.375463</v>
      </c>
      <c r="G10" s="81">
        <v>254.91</v>
      </c>
      <c r="H10" s="103"/>
    </row>
    <row r="11" ht="25" customHeight="1" spans="1:8">
      <c r="A11" s="117" t="s">
        <v>131</v>
      </c>
      <c r="B11" s="118"/>
      <c r="C11" s="119"/>
      <c r="D11" s="82" t="s">
        <v>132</v>
      </c>
      <c r="E11" s="81">
        <f t="shared" si="0"/>
        <v>109.393955</v>
      </c>
      <c r="F11" s="81">
        <f>F12+F16+F15</f>
        <v>109.393955</v>
      </c>
      <c r="G11" s="81"/>
      <c r="H11" s="103"/>
    </row>
    <row r="12" ht="25" customHeight="1" spans="1:8">
      <c r="A12" s="117" t="s">
        <v>133</v>
      </c>
      <c r="B12" s="120"/>
      <c r="C12" s="121"/>
      <c r="D12" s="82" t="s">
        <v>134</v>
      </c>
      <c r="E12" s="81">
        <f t="shared" si="0"/>
        <v>97.760712</v>
      </c>
      <c r="F12" s="85">
        <v>97.760712</v>
      </c>
      <c r="G12" s="81"/>
      <c r="H12" s="103"/>
    </row>
    <row r="13" ht="25" customHeight="1" spans="1:8">
      <c r="A13" s="122" t="s">
        <v>135</v>
      </c>
      <c r="B13" s="123"/>
      <c r="C13" s="124"/>
      <c r="D13" s="84" t="s">
        <v>136</v>
      </c>
      <c r="E13" s="81">
        <f t="shared" si="0"/>
        <v>65.460528</v>
      </c>
      <c r="F13" s="85">
        <v>65.460528</v>
      </c>
      <c r="G13" s="81"/>
      <c r="H13" s="103"/>
    </row>
    <row r="14" ht="25" customHeight="1" spans="1:8">
      <c r="A14" s="122" t="s">
        <v>137</v>
      </c>
      <c r="B14" s="123"/>
      <c r="C14" s="124"/>
      <c r="D14" s="84" t="s">
        <v>138</v>
      </c>
      <c r="E14" s="81">
        <f t="shared" si="0"/>
        <v>32.300184</v>
      </c>
      <c r="F14" s="85">
        <v>32.300184</v>
      </c>
      <c r="G14" s="85"/>
      <c r="H14" s="89"/>
    </row>
    <row r="15" ht="25" customHeight="1" spans="1:8">
      <c r="A15" s="122" t="s">
        <v>139</v>
      </c>
      <c r="B15" s="123"/>
      <c r="C15" s="124"/>
      <c r="D15" s="84" t="s">
        <v>140</v>
      </c>
      <c r="E15" s="81">
        <f>F15+G15</f>
        <v>4.22</v>
      </c>
      <c r="F15" s="85">
        <v>4.22</v>
      </c>
      <c r="G15" s="81"/>
      <c r="H15" s="103"/>
    </row>
    <row r="16" ht="25" customHeight="1" spans="1:8">
      <c r="A16" s="122" t="s">
        <v>141</v>
      </c>
      <c r="B16" s="123"/>
      <c r="C16" s="124"/>
      <c r="D16" s="84" t="s">
        <v>142</v>
      </c>
      <c r="E16" s="81">
        <f>F16+G16</f>
        <v>7.413243</v>
      </c>
      <c r="F16" s="85">
        <v>7.413243</v>
      </c>
      <c r="G16" s="81"/>
      <c r="H16" s="103"/>
    </row>
    <row r="17" ht="25" customHeight="1" spans="1:8">
      <c r="A17" s="122" t="s">
        <v>143</v>
      </c>
      <c r="B17" s="123"/>
      <c r="C17" s="124"/>
      <c r="D17" s="82" t="s">
        <v>144</v>
      </c>
      <c r="E17" s="81">
        <f t="shared" si="0"/>
        <v>34.142337</v>
      </c>
      <c r="F17" s="81">
        <v>34.142337</v>
      </c>
      <c r="G17" s="81"/>
      <c r="H17" s="103"/>
    </row>
    <row r="18" ht="25" customHeight="1" spans="1:8">
      <c r="A18" s="117" t="s">
        <v>145</v>
      </c>
      <c r="B18" s="120"/>
      <c r="C18" s="121"/>
      <c r="D18" s="82" t="s">
        <v>146</v>
      </c>
      <c r="E18" s="81">
        <f t="shared" si="0"/>
        <v>34.142337</v>
      </c>
      <c r="F18" s="85">
        <v>34.142337</v>
      </c>
      <c r="G18" s="85"/>
      <c r="H18" s="89"/>
    </row>
    <row r="19" ht="25" customHeight="1" spans="1:8">
      <c r="A19" s="122" t="s">
        <v>147</v>
      </c>
      <c r="B19" s="123"/>
      <c r="C19" s="124"/>
      <c r="D19" s="84" t="s">
        <v>146</v>
      </c>
      <c r="E19" s="81">
        <f t="shared" si="0"/>
        <v>34.142337</v>
      </c>
      <c r="F19" s="85">
        <v>34.142337</v>
      </c>
      <c r="G19" s="85"/>
      <c r="H19" s="89"/>
    </row>
    <row r="20" ht="25" customHeight="1" spans="1:8">
      <c r="A20" s="125" t="s">
        <v>148</v>
      </c>
      <c r="B20" s="120"/>
      <c r="C20" s="121"/>
      <c r="D20" s="82" t="s">
        <v>149</v>
      </c>
      <c r="E20" s="81">
        <f t="shared" si="0"/>
        <v>48.450276</v>
      </c>
      <c r="F20" s="81">
        <v>48.450276</v>
      </c>
      <c r="G20" s="85"/>
      <c r="H20" s="89"/>
    </row>
    <row r="21" ht="25" customHeight="1" spans="1:8">
      <c r="A21" s="117" t="s">
        <v>150</v>
      </c>
      <c r="B21" s="120"/>
      <c r="C21" s="121"/>
      <c r="D21" s="82" t="s">
        <v>151</v>
      </c>
      <c r="E21" s="81">
        <f t="shared" si="0"/>
        <v>48.450276</v>
      </c>
      <c r="F21" s="85">
        <v>48.450276</v>
      </c>
      <c r="G21" s="85"/>
      <c r="H21" s="89"/>
    </row>
    <row r="22" ht="25" customHeight="1" spans="1:8">
      <c r="A22" s="122" t="s">
        <v>152</v>
      </c>
      <c r="B22" s="123"/>
      <c r="C22" s="124"/>
      <c r="D22" s="84" t="s">
        <v>153</v>
      </c>
      <c r="E22" s="81">
        <f t="shared" si="0"/>
        <v>48.450276</v>
      </c>
      <c r="F22" s="85">
        <v>48.450276</v>
      </c>
      <c r="G22" s="85"/>
      <c r="H22" s="89"/>
    </row>
    <row r="23" spans="1:4">
      <c r="A23" s="73" t="s">
        <v>154</v>
      </c>
      <c r="B23" s="73"/>
      <c r="C23" s="73"/>
      <c r="D23" s="73"/>
    </row>
  </sheetData>
  <mergeCells count="20">
    <mergeCell ref="A1:H1"/>
    <mergeCell ref="F2:H2"/>
    <mergeCell ref="A3:D3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30" sqref="E30"/>
    </sheetView>
  </sheetViews>
  <sheetFormatPr defaultColWidth="9" defaultRowHeight="13.5" outlineLevelCol="3"/>
  <cols>
    <col min="1" max="1" width="28.375" customWidth="1"/>
    <col min="2" max="2" width="11.5" customWidth="1"/>
    <col min="3" max="3" width="27.25" customWidth="1"/>
    <col min="4" max="4" width="11.875" customWidth="1"/>
  </cols>
  <sheetData>
    <row r="1" ht="20.25" spans="1:4">
      <c r="A1" s="50" t="s">
        <v>155</v>
      </c>
      <c r="B1" s="50"/>
      <c r="C1" s="50"/>
      <c r="D1" s="50"/>
    </row>
    <row r="2" spans="1:4">
      <c r="A2" s="51"/>
      <c r="B2" s="52"/>
      <c r="C2" s="52"/>
      <c r="D2" s="52" t="s">
        <v>43</v>
      </c>
    </row>
    <row r="3" ht="15" customHeight="1" spans="1:4">
      <c r="A3" s="60" t="s">
        <v>156</v>
      </c>
      <c r="B3" s="60"/>
      <c r="C3" s="60" t="s">
        <v>157</v>
      </c>
      <c r="D3" s="60"/>
    </row>
    <row r="4" spans="1:4">
      <c r="A4" s="60" t="s">
        <v>46</v>
      </c>
      <c r="B4" s="60" t="s">
        <v>47</v>
      </c>
      <c r="C4" s="60" t="s">
        <v>46</v>
      </c>
      <c r="D4" s="60" t="s">
        <v>158</v>
      </c>
    </row>
    <row r="5" spans="1:4">
      <c r="A5" s="92" t="s">
        <v>159</v>
      </c>
      <c r="B5" s="93">
        <v>1523.2720306</v>
      </c>
      <c r="C5" s="92" t="s">
        <v>160</v>
      </c>
      <c r="D5" s="93">
        <v>1523.2720306</v>
      </c>
    </row>
    <row r="6" spans="1:4">
      <c r="A6" s="92" t="s">
        <v>161</v>
      </c>
      <c r="B6" s="93">
        <v>1523.2720306</v>
      </c>
      <c r="C6" s="92" t="s">
        <v>162</v>
      </c>
      <c r="D6" s="93">
        <v>1331.29</v>
      </c>
    </row>
    <row r="7" spans="1:4">
      <c r="A7" s="92" t="s">
        <v>163</v>
      </c>
      <c r="B7" s="93"/>
      <c r="C7" s="92" t="s">
        <v>164</v>
      </c>
      <c r="D7" s="93"/>
    </row>
    <row r="8" spans="1:4">
      <c r="A8" s="92" t="s">
        <v>165</v>
      </c>
      <c r="B8" s="93"/>
      <c r="C8" s="92" t="s">
        <v>166</v>
      </c>
      <c r="D8" s="93"/>
    </row>
    <row r="9" spans="1:4">
      <c r="A9" s="92"/>
      <c r="B9" s="94"/>
      <c r="C9" s="92" t="s">
        <v>167</v>
      </c>
      <c r="D9" s="93"/>
    </row>
    <row r="10" spans="1:4">
      <c r="A10" s="92"/>
      <c r="B10" s="94"/>
      <c r="C10" s="92" t="s">
        <v>168</v>
      </c>
      <c r="D10" s="93"/>
    </row>
    <row r="11" spans="1:4">
      <c r="A11" s="92"/>
      <c r="B11" s="94"/>
      <c r="C11" s="92" t="s">
        <v>169</v>
      </c>
      <c r="D11" s="93"/>
    </row>
    <row r="12" spans="1:4">
      <c r="A12" s="95"/>
      <c r="B12" s="96"/>
      <c r="C12" s="92" t="s">
        <v>170</v>
      </c>
      <c r="D12" s="93"/>
    </row>
    <row r="13" spans="1:4">
      <c r="A13" s="95"/>
      <c r="B13" s="96"/>
      <c r="C13" s="92" t="s">
        <v>171</v>
      </c>
      <c r="D13" s="93">
        <v>109.39</v>
      </c>
    </row>
    <row r="14" spans="1:4">
      <c r="A14" s="95"/>
      <c r="B14" s="96"/>
      <c r="C14" s="92" t="s">
        <v>172</v>
      </c>
      <c r="D14" s="93"/>
    </row>
    <row r="15" spans="1:4">
      <c r="A15" s="95"/>
      <c r="B15" s="96"/>
      <c r="C15" s="92" t="s">
        <v>173</v>
      </c>
      <c r="D15" s="93">
        <v>34.142337</v>
      </c>
    </row>
    <row r="16" spans="1:4">
      <c r="A16" s="95"/>
      <c r="B16" s="96"/>
      <c r="C16" s="92" t="s">
        <v>174</v>
      </c>
      <c r="D16" s="93"/>
    </row>
    <row r="17" spans="1:4">
      <c r="A17" s="95"/>
      <c r="B17" s="96"/>
      <c r="C17" s="92" t="s">
        <v>175</v>
      </c>
      <c r="D17" s="93"/>
    </row>
    <row r="18" spans="1:4">
      <c r="A18" s="95"/>
      <c r="B18" s="96"/>
      <c r="C18" s="92" t="s">
        <v>176</v>
      </c>
      <c r="D18" s="93"/>
    </row>
    <row r="19" spans="1:4">
      <c r="A19" s="95"/>
      <c r="B19" s="96"/>
      <c r="C19" s="92" t="s">
        <v>177</v>
      </c>
      <c r="D19" s="93"/>
    </row>
    <row r="20" spans="1:4">
      <c r="A20" s="95"/>
      <c r="B20" s="96"/>
      <c r="C20" s="92" t="s">
        <v>178</v>
      </c>
      <c r="D20" s="93"/>
    </row>
    <row r="21" spans="1:4">
      <c r="A21" s="95"/>
      <c r="B21" s="96"/>
      <c r="C21" s="92" t="s">
        <v>179</v>
      </c>
      <c r="D21" s="93"/>
    </row>
    <row r="22" spans="1:4">
      <c r="A22" s="95"/>
      <c r="B22" s="96"/>
      <c r="C22" s="92" t="s">
        <v>180</v>
      </c>
      <c r="D22" s="93"/>
    </row>
    <row r="23" spans="1:4">
      <c r="A23" s="95"/>
      <c r="B23" s="96"/>
      <c r="C23" s="92" t="s">
        <v>181</v>
      </c>
      <c r="D23" s="93"/>
    </row>
    <row r="24" spans="1:4">
      <c r="A24" s="95"/>
      <c r="B24" s="96"/>
      <c r="C24" s="92" t="s">
        <v>182</v>
      </c>
      <c r="D24" s="93"/>
    </row>
    <row r="25" spans="1:4">
      <c r="A25" s="95"/>
      <c r="B25" s="96"/>
      <c r="C25" s="92" t="s">
        <v>183</v>
      </c>
      <c r="D25" s="93">
        <v>48.450276</v>
      </c>
    </row>
    <row r="26" spans="1:4">
      <c r="A26" s="95"/>
      <c r="B26" s="96"/>
      <c r="C26" s="92" t="s">
        <v>184</v>
      </c>
      <c r="D26" s="93"/>
    </row>
    <row r="27" spans="1:4">
      <c r="A27" s="95"/>
      <c r="B27" s="96"/>
      <c r="C27" s="92" t="s">
        <v>185</v>
      </c>
      <c r="D27" s="93"/>
    </row>
    <row r="28" spans="1:4">
      <c r="A28" s="95"/>
      <c r="B28" s="96"/>
      <c r="C28" s="92" t="s">
        <v>186</v>
      </c>
      <c r="D28" s="93"/>
    </row>
    <row r="29" spans="1:4">
      <c r="A29" s="95"/>
      <c r="B29" s="96"/>
      <c r="C29" s="92" t="s">
        <v>187</v>
      </c>
      <c r="D29" s="93"/>
    </row>
    <row r="30" spans="1:4">
      <c r="A30" s="95"/>
      <c r="B30" s="96"/>
      <c r="C30" s="92" t="s">
        <v>188</v>
      </c>
      <c r="D30" s="93"/>
    </row>
    <row r="31" spans="1:4">
      <c r="A31" s="95"/>
      <c r="B31" s="96"/>
      <c r="C31" s="92" t="s">
        <v>189</v>
      </c>
      <c r="D31" s="93"/>
    </row>
    <row r="32" spans="1:4">
      <c r="A32" s="95"/>
      <c r="B32" s="96"/>
      <c r="C32" s="92" t="s">
        <v>190</v>
      </c>
      <c r="D32" s="93"/>
    </row>
    <row r="33" spans="1:4">
      <c r="A33" s="95"/>
      <c r="B33" s="96"/>
      <c r="C33" s="92" t="s">
        <v>191</v>
      </c>
      <c r="D33" s="93"/>
    </row>
    <row r="34" spans="1:4">
      <c r="A34" s="95"/>
      <c r="B34" s="96"/>
      <c r="C34" s="92" t="s">
        <v>192</v>
      </c>
      <c r="D34" s="93"/>
    </row>
    <row r="35" spans="1:4">
      <c r="A35" s="95"/>
      <c r="B35" s="96"/>
      <c r="C35" s="92"/>
      <c r="D35" s="93"/>
    </row>
    <row r="36" spans="1:4">
      <c r="A36" s="60" t="s">
        <v>193</v>
      </c>
      <c r="B36" s="93">
        <v>1523.2720306</v>
      </c>
      <c r="C36" s="60" t="s">
        <v>194</v>
      </c>
      <c r="D36" s="93">
        <v>1523.2720306</v>
      </c>
    </row>
    <row r="37" spans="1:1">
      <c r="A37" s="97" t="s">
        <v>112</v>
      </c>
    </row>
    <row r="38" spans="1:1">
      <c r="A38" s="74" t="s">
        <v>195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7" sqref="E7"/>
    </sheetView>
  </sheetViews>
  <sheetFormatPr defaultColWidth="9" defaultRowHeight="13.5"/>
  <cols>
    <col min="1" max="1" width="17.625" customWidth="1"/>
    <col min="3" max="3" width="9.625"/>
    <col min="11" max="11" width="12.875" customWidth="1"/>
  </cols>
  <sheetData>
    <row r="1" ht="20.25" spans="1:11">
      <c r="A1" s="50" t="s">
        <v>196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/>
      <c r="B2" s="52"/>
      <c r="C2" s="52"/>
      <c r="D2" s="52"/>
      <c r="E2" s="52"/>
      <c r="F2" s="52"/>
      <c r="G2" s="52"/>
      <c r="H2" s="52"/>
      <c r="I2" s="52"/>
      <c r="J2" s="52"/>
      <c r="K2" s="52" t="s">
        <v>43</v>
      </c>
    </row>
    <row r="3" ht="15" customHeight="1" spans="1:11">
      <c r="A3" s="60" t="s">
        <v>197</v>
      </c>
      <c r="B3" s="60" t="s">
        <v>198</v>
      </c>
      <c r="C3" s="60" t="s">
        <v>199</v>
      </c>
      <c r="D3" s="60"/>
      <c r="E3" s="60"/>
      <c r="F3" s="60" t="s">
        <v>200</v>
      </c>
      <c r="G3" s="60"/>
      <c r="H3" s="60"/>
      <c r="I3" s="60" t="s">
        <v>201</v>
      </c>
      <c r="J3" s="60"/>
      <c r="K3" s="60"/>
    </row>
    <row r="4" spans="1:11">
      <c r="A4" s="60"/>
      <c r="B4" s="60"/>
      <c r="C4" s="60" t="s">
        <v>158</v>
      </c>
      <c r="D4" s="60" t="s">
        <v>116</v>
      </c>
      <c r="E4" s="60" t="s">
        <v>117</v>
      </c>
      <c r="F4" s="60" t="s">
        <v>158</v>
      </c>
      <c r="G4" s="60" t="s">
        <v>116</v>
      </c>
      <c r="H4" s="60" t="s">
        <v>117</v>
      </c>
      <c r="I4" s="60" t="s">
        <v>158</v>
      </c>
      <c r="J4" s="60" t="s">
        <v>116</v>
      </c>
      <c r="K4" s="60" t="s">
        <v>117</v>
      </c>
    </row>
    <row r="5" spans="1:11">
      <c r="A5" s="88" t="s">
        <v>202</v>
      </c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8">
        <v>6</v>
      </c>
      <c r="H5" s="88">
        <v>7</v>
      </c>
      <c r="I5" s="88">
        <v>8</v>
      </c>
      <c r="J5" s="88">
        <v>9</v>
      </c>
      <c r="K5" s="91">
        <v>10</v>
      </c>
    </row>
    <row r="6" spans="1:11">
      <c r="A6" s="69" t="s">
        <v>119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>
      <c r="A7" s="71" t="s">
        <v>203</v>
      </c>
      <c r="B7" s="90">
        <v>1523.2720306</v>
      </c>
      <c r="C7" s="90">
        <f>D7+E7</f>
        <v>1523.2720306</v>
      </c>
      <c r="D7" s="90">
        <v>1268.3620306</v>
      </c>
      <c r="E7" s="90">
        <v>254.91</v>
      </c>
      <c r="F7" s="89"/>
      <c r="G7" s="89"/>
      <c r="H7" s="89"/>
      <c r="I7" s="89"/>
      <c r="J7" s="89"/>
      <c r="K7" s="89"/>
    </row>
    <row r="8" spans="1:11">
      <c r="A8" s="71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>
      <c r="A9" s="71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>
      <c r="A10" s="71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>
      <c r="A11" s="71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>
      <c r="A12" s="71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>
      <c r="A13" s="71"/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spans="1:11">
      <c r="A14" s="71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>
      <c r="A15" s="71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">
      <c r="A16" s="73" t="s">
        <v>154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10" sqref="E10"/>
    </sheetView>
  </sheetViews>
  <sheetFormatPr defaultColWidth="9" defaultRowHeight="13.5" outlineLevelCol="4"/>
  <cols>
    <col min="1" max="1" width="11.5" customWidth="1"/>
    <col min="2" max="2" width="38.5" customWidth="1"/>
    <col min="3" max="3" width="10.625" customWidth="1"/>
    <col min="4" max="5" width="12" customWidth="1"/>
  </cols>
  <sheetData>
    <row r="1" ht="20.25" spans="1:5">
      <c r="A1" s="50" t="s">
        <v>204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43</v>
      </c>
    </row>
    <row r="3" ht="22" customHeight="1" spans="1:5">
      <c r="A3" s="60" t="s">
        <v>114</v>
      </c>
      <c r="B3" s="60"/>
      <c r="C3" s="60" t="s">
        <v>199</v>
      </c>
      <c r="D3" s="60"/>
      <c r="E3" s="60"/>
    </row>
    <row r="4" ht="22" customHeight="1" spans="1:5">
      <c r="A4" s="60" t="s">
        <v>205</v>
      </c>
      <c r="B4" s="60" t="s">
        <v>206</v>
      </c>
      <c r="C4" s="60" t="s">
        <v>158</v>
      </c>
      <c r="D4" s="60" t="s">
        <v>116</v>
      </c>
      <c r="E4" s="60" t="s">
        <v>117</v>
      </c>
    </row>
    <row r="5" ht="22" customHeight="1" spans="1:5">
      <c r="A5" s="60" t="s">
        <v>96</v>
      </c>
      <c r="B5" s="60" t="s">
        <v>96</v>
      </c>
      <c r="C5" s="60">
        <v>1</v>
      </c>
      <c r="D5" s="60">
        <v>2</v>
      </c>
      <c r="E5" s="60">
        <v>3</v>
      </c>
    </row>
    <row r="6" ht="22" customHeight="1" spans="1:5">
      <c r="A6" s="80" t="s">
        <v>207</v>
      </c>
      <c r="B6" s="80" t="s">
        <v>119</v>
      </c>
      <c r="C6" s="81">
        <f>D6+E6</f>
        <v>1523.272031</v>
      </c>
      <c r="D6" s="81">
        <f>D7+D10+D16+D19</f>
        <v>1268.362031</v>
      </c>
      <c r="E6" s="81">
        <f>E7</f>
        <v>254.91</v>
      </c>
    </row>
    <row r="7" ht="25" customHeight="1" spans="1:5">
      <c r="A7" s="56">
        <v>201</v>
      </c>
      <c r="B7" s="82" t="s">
        <v>126</v>
      </c>
      <c r="C7" s="81">
        <f t="shared" ref="C7:C21" si="0">D7+E7</f>
        <v>1331.285463</v>
      </c>
      <c r="D7" s="81">
        <v>1076.375463</v>
      </c>
      <c r="E7" s="81">
        <v>254.91</v>
      </c>
    </row>
    <row r="8" ht="25" customHeight="1" spans="1:5">
      <c r="A8" s="56">
        <v>20103</v>
      </c>
      <c r="B8" s="83" t="s">
        <v>128</v>
      </c>
      <c r="C8" s="81">
        <f t="shared" si="0"/>
        <v>1331.285463</v>
      </c>
      <c r="D8" s="81">
        <v>1076.375463</v>
      </c>
      <c r="E8" s="81">
        <v>254.91</v>
      </c>
    </row>
    <row r="9" ht="25" customHeight="1" spans="1:5">
      <c r="A9" s="56">
        <v>2010301</v>
      </c>
      <c r="B9" s="84" t="s">
        <v>208</v>
      </c>
      <c r="C9" s="81">
        <f t="shared" si="0"/>
        <v>1331.285463</v>
      </c>
      <c r="D9" s="85">
        <v>1076.375463</v>
      </c>
      <c r="E9" s="85">
        <v>254.91</v>
      </c>
    </row>
    <row r="10" ht="25" customHeight="1" spans="1:5">
      <c r="A10" s="56">
        <v>208</v>
      </c>
      <c r="B10" s="82" t="s">
        <v>132</v>
      </c>
      <c r="C10" s="81">
        <f t="shared" si="0"/>
        <v>109.393955</v>
      </c>
      <c r="D10" s="81">
        <f>D11+D14+D15</f>
        <v>109.393955</v>
      </c>
      <c r="E10" s="85"/>
    </row>
    <row r="11" ht="25" customHeight="1" spans="1:5">
      <c r="A11" s="56">
        <v>20805</v>
      </c>
      <c r="B11" s="82" t="s">
        <v>134</v>
      </c>
      <c r="C11" s="81">
        <f t="shared" si="0"/>
        <v>97.760712</v>
      </c>
      <c r="D11" s="81">
        <v>97.760712</v>
      </c>
      <c r="E11" s="85"/>
    </row>
    <row r="12" ht="25" customHeight="1" spans="1:5">
      <c r="A12" s="56">
        <v>2080505</v>
      </c>
      <c r="B12" s="84" t="s">
        <v>209</v>
      </c>
      <c r="C12" s="81">
        <f t="shared" si="0"/>
        <v>65.460528</v>
      </c>
      <c r="D12" s="85">
        <v>65.460528</v>
      </c>
      <c r="E12" s="85"/>
    </row>
    <row r="13" ht="25" customHeight="1" spans="1:5">
      <c r="A13" s="56">
        <v>2080506</v>
      </c>
      <c r="B13" s="84" t="s">
        <v>210</v>
      </c>
      <c r="C13" s="81">
        <f t="shared" si="0"/>
        <v>32.300184</v>
      </c>
      <c r="D13" s="85">
        <v>32.300184</v>
      </c>
      <c r="E13" s="85"/>
    </row>
    <row r="14" ht="25" customHeight="1" spans="1:5">
      <c r="A14" s="56">
        <v>2080899</v>
      </c>
      <c r="B14" s="84" t="s">
        <v>211</v>
      </c>
      <c r="C14" s="81">
        <f t="shared" si="0"/>
        <v>4.22</v>
      </c>
      <c r="D14" s="85">
        <v>4.22</v>
      </c>
      <c r="E14" s="85"/>
    </row>
    <row r="15" ht="25" customHeight="1" spans="1:5">
      <c r="A15" s="56">
        <v>2089999</v>
      </c>
      <c r="B15" s="84" t="s">
        <v>212</v>
      </c>
      <c r="C15" s="81">
        <f t="shared" si="0"/>
        <v>7.413243</v>
      </c>
      <c r="D15" s="85">
        <v>7.413243</v>
      </c>
      <c r="E15" s="85"/>
    </row>
    <row r="16" ht="25" customHeight="1" spans="1:5">
      <c r="A16" s="56">
        <v>210</v>
      </c>
      <c r="B16" s="82" t="s">
        <v>144</v>
      </c>
      <c r="C16" s="81">
        <f t="shared" si="0"/>
        <v>34.142337</v>
      </c>
      <c r="D16" s="81">
        <v>34.142337</v>
      </c>
      <c r="E16" s="85"/>
    </row>
    <row r="17" ht="25" customHeight="1" spans="1:5">
      <c r="A17" s="56">
        <v>21011</v>
      </c>
      <c r="B17" s="82" t="s">
        <v>146</v>
      </c>
      <c r="C17" s="81">
        <f t="shared" si="0"/>
        <v>34.142337</v>
      </c>
      <c r="D17" s="81">
        <v>34.142337</v>
      </c>
      <c r="E17" s="85"/>
    </row>
    <row r="18" ht="25" customHeight="1" spans="1:5">
      <c r="A18" s="86">
        <v>2101101</v>
      </c>
      <c r="B18" s="84" t="s">
        <v>213</v>
      </c>
      <c r="C18" s="81">
        <f t="shared" si="0"/>
        <v>34.142337</v>
      </c>
      <c r="D18" s="85">
        <v>34.142337</v>
      </c>
      <c r="E18" s="85"/>
    </row>
    <row r="19" ht="25" customHeight="1" spans="1:5">
      <c r="A19" s="87">
        <v>221</v>
      </c>
      <c r="B19" s="82" t="s">
        <v>149</v>
      </c>
      <c r="C19" s="81">
        <f t="shared" si="0"/>
        <v>48.450276</v>
      </c>
      <c r="D19" s="81">
        <v>48.450276</v>
      </c>
      <c r="E19" s="85"/>
    </row>
    <row r="20" ht="25" customHeight="1" spans="1:5">
      <c r="A20" s="87">
        <v>22102</v>
      </c>
      <c r="B20" s="82" t="s">
        <v>151</v>
      </c>
      <c r="C20" s="81">
        <f t="shared" si="0"/>
        <v>48.450276</v>
      </c>
      <c r="D20" s="81">
        <v>48.450276</v>
      </c>
      <c r="E20" s="81"/>
    </row>
    <row r="21" ht="25" customHeight="1" spans="1:5">
      <c r="A21" s="86">
        <v>2210201</v>
      </c>
      <c r="B21" s="84" t="s">
        <v>153</v>
      </c>
      <c r="C21" s="81">
        <f t="shared" si="0"/>
        <v>48.450276</v>
      </c>
      <c r="D21" s="85">
        <v>48.450276</v>
      </c>
      <c r="E21" s="85"/>
    </row>
    <row r="22" spans="1:1">
      <c r="A22" s="73" t="s">
        <v>154</v>
      </c>
    </row>
    <row r="23" spans="1:1">
      <c r="A23" s="74" t="s">
        <v>195</v>
      </c>
    </row>
    <row r="24" spans="1:1">
      <c r="A24" s="74" t="s">
        <v>195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2" workbookViewId="0">
      <selection activeCell="C6" sqref="C6"/>
    </sheetView>
  </sheetViews>
  <sheetFormatPr defaultColWidth="9" defaultRowHeight="13.5" outlineLevelCol="4"/>
  <cols>
    <col min="1" max="1" width="13.375" customWidth="1"/>
    <col min="2" max="2" width="19.125" customWidth="1"/>
    <col min="3" max="3" width="14.75" customWidth="1"/>
    <col min="4" max="4" width="15.75" customWidth="1"/>
    <col min="5" max="5" width="16.375" customWidth="1"/>
  </cols>
  <sheetData>
    <row r="1" ht="20.25" spans="1:5">
      <c r="A1" s="50" t="s">
        <v>214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43</v>
      </c>
    </row>
    <row r="3" ht="15" customHeight="1" spans="1:5">
      <c r="A3" s="60" t="s">
        <v>215</v>
      </c>
      <c r="B3" s="60"/>
      <c r="C3" s="60" t="s">
        <v>216</v>
      </c>
      <c r="D3" s="60"/>
      <c r="E3" s="60"/>
    </row>
    <row r="4" spans="1:5">
      <c r="A4" s="60" t="s">
        <v>205</v>
      </c>
      <c r="B4" s="60" t="s">
        <v>206</v>
      </c>
      <c r="C4" s="60" t="s">
        <v>158</v>
      </c>
      <c r="D4" s="60" t="s">
        <v>217</v>
      </c>
      <c r="E4" s="60" t="s">
        <v>218</v>
      </c>
    </row>
    <row r="5" spans="1:5">
      <c r="A5" s="60" t="s">
        <v>96</v>
      </c>
      <c r="B5" s="60" t="s">
        <v>96</v>
      </c>
      <c r="C5" s="60">
        <v>1</v>
      </c>
      <c r="D5" s="60">
        <v>2</v>
      </c>
      <c r="E5" s="60">
        <v>3</v>
      </c>
    </row>
    <row r="6" s="75" customFormat="1" ht="20" customHeight="1" spans="1:5">
      <c r="A6" s="76" t="s">
        <v>219</v>
      </c>
      <c r="B6" s="76" t="s">
        <v>220</v>
      </c>
      <c r="C6" s="77">
        <f>D6+E6</f>
        <v>1268.364531</v>
      </c>
      <c r="D6" s="77">
        <f>SUM(D7:D35)</f>
        <v>658.803518</v>
      </c>
      <c r="E6" s="77">
        <f>SUM(E7:E35)</f>
        <v>609.561013</v>
      </c>
    </row>
    <row r="7" s="75" customFormat="1" ht="20" customHeight="1" spans="1:5">
      <c r="A7" s="76">
        <v>30101</v>
      </c>
      <c r="B7" s="76" t="s">
        <v>221</v>
      </c>
      <c r="C7" s="78">
        <f>D7+E7</f>
        <v>190.47</v>
      </c>
      <c r="D7" s="78">
        <v>190.47</v>
      </c>
      <c r="E7" s="78"/>
    </row>
    <row r="8" s="75" customFormat="1" ht="20" customHeight="1" spans="1:5">
      <c r="A8" s="76">
        <v>30102</v>
      </c>
      <c r="B8" s="76" t="s">
        <v>222</v>
      </c>
      <c r="C8" s="78">
        <f t="shared" ref="C8:C35" si="0">D8+E8</f>
        <v>233.78895</v>
      </c>
      <c r="D8" s="78">
        <v>233.78895</v>
      </c>
      <c r="E8" s="78"/>
    </row>
    <row r="9" s="75" customFormat="1" ht="20" customHeight="1" spans="1:5">
      <c r="A9" s="76">
        <v>30103</v>
      </c>
      <c r="B9" s="76" t="s">
        <v>223</v>
      </c>
      <c r="C9" s="78">
        <f t="shared" si="0"/>
        <v>42.56</v>
      </c>
      <c r="D9" s="78">
        <v>42.56</v>
      </c>
      <c r="E9" s="78"/>
    </row>
    <row r="10" s="75" customFormat="1" ht="20" customHeight="1" spans="1:5">
      <c r="A10" s="79">
        <v>30108</v>
      </c>
      <c r="B10" s="79" t="s">
        <v>224</v>
      </c>
      <c r="C10" s="78">
        <f t="shared" si="0"/>
        <v>65.460528</v>
      </c>
      <c r="D10" s="78">
        <v>65.460528</v>
      </c>
      <c r="E10" s="78"/>
    </row>
    <row r="11" s="75" customFormat="1" ht="20" customHeight="1" spans="1:5">
      <c r="A11" s="79">
        <v>30109</v>
      </c>
      <c r="B11" s="79" t="s">
        <v>225</v>
      </c>
      <c r="C11" s="78">
        <f t="shared" si="0"/>
        <v>32.300184</v>
      </c>
      <c r="D11" s="78">
        <v>32.300184</v>
      </c>
      <c r="E11" s="78"/>
    </row>
    <row r="12" s="75" customFormat="1" ht="20" customHeight="1" spans="1:5">
      <c r="A12" s="76">
        <v>30110</v>
      </c>
      <c r="B12" s="76" t="s">
        <v>226</v>
      </c>
      <c r="C12" s="78">
        <f t="shared" si="0"/>
        <v>25.232337</v>
      </c>
      <c r="D12" s="78">
        <v>25.232337</v>
      </c>
      <c r="E12" s="78"/>
    </row>
    <row r="13" s="75" customFormat="1" ht="20" customHeight="1" spans="1:5">
      <c r="A13" s="76">
        <v>30111</v>
      </c>
      <c r="B13" s="76" t="s">
        <v>227</v>
      </c>
      <c r="C13" s="78">
        <f t="shared" si="0"/>
        <v>8.91</v>
      </c>
      <c r="D13" s="78">
        <v>8.91</v>
      </c>
      <c r="E13" s="78"/>
    </row>
    <row r="14" s="75" customFormat="1" ht="20" customHeight="1" spans="1:5">
      <c r="A14" s="76">
        <v>30112</v>
      </c>
      <c r="B14" s="76" t="s">
        <v>228</v>
      </c>
      <c r="C14" s="78">
        <f t="shared" si="0"/>
        <v>7.413243</v>
      </c>
      <c r="D14" s="78">
        <v>7.413243</v>
      </c>
      <c r="E14" s="78"/>
    </row>
    <row r="15" s="75" customFormat="1" ht="20" customHeight="1" spans="1:5">
      <c r="A15" s="76">
        <v>30113</v>
      </c>
      <c r="B15" s="76" t="s">
        <v>229</v>
      </c>
      <c r="C15" s="78">
        <f t="shared" si="0"/>
        <v>48.450276</v>
      </c>
      <c r="D15" s="78">
        <v>48.450276</v>
      </c>
      <c r="E15" s="78"/>
    </row>
    <row r="16" s="75" customFormat="1" ht="20" customHeight="1" spans="1:5">
      <c r="A16" s="76">
        <v>30201</v>
      </c>
      <c r="B16" s="76" t="s">
        <v>230</v>
      </c>
      <c r="C16" s="78">
        <f t="shared" si="0"/>
        <v>188.3</v>
      </c>
      <c r="D16" s="78"/>
      <c r="E16" s="78">
        <v>188.3</v>
      </c>
    </row>
    <row r="17" s="75" customFormat="1" ht="20" customHeight="1" spans="1:5">
      <c r="A17" s="76">
        <v>30202</v>
      </c>
      <c r="B17" s="76" t="s">
        <v>231</v>
      </c>
      <c r="C17" s="78">
        <f t="shared" si="0"/>
        <v>41.6395</v>
      </c>
      <c r="D17" s="78"/>
      <c r="E17" s="78">
        <v>41.6395</v>
      </c>
    </row>
    <row r="18" s="75" customFormat="1" ht="20" customHeight="1" spans="1:5">
      <c r="A18" s="76">
        <v>30205</v>
      </c>
      <c r="B18" s="76" t="s">
        <v>232</v>
      </c>
      <c r="C18" s="78">
        <f t="shared" si="0"/>
        <v>2.2</v>
      </c>
      <c r="D18" s="78"/>
      <c r="E18" s="78">
        <v>2.2</v>
      </c>
    </row>
    <row r="19" s="75" customFormat="1" ht="20" customHeight="1" spans="1:5">
      <c r="A19" s="76">
        <v>30206</v>
      </c>
      <c r="B19" s="76" t="s">
        <v>233</v>
      </c>
      <c r="C19" s="78">
        <f t="shared" si="0"/>
        <v>13</v>
      </c>
      <c r="D19" s="78"/>
      <c r="E19" s="78">
        <v>13</v>
      </c>
    </row>
    <row r="20" s="75" customFormat="1" ht="20" customHeight="1" spans="1:5">
      <c r="A20" s="76">
        <v>30207</v>
      </c>
      <c r="B20" s="76" t="s">
        <v>234</v>
      </c>
      <c r="C20" s="78">
        <f t="shared" si="0"/>
        <v>40</v>
      </c>
      <c r="D20" s="78"/>
      <c r="E20" s="78">
        <v>40</v>
      </c>
    </row>
    <row r="21" s="75" customFormat="1" ht="20" customHeight="1" spans="1:5">
      <c r="A21" s="76">
        <v>30208</v>
      </c>
      <c r="B21" s="76" t="s">
        <v>235</v>
      </c>
      <c r="C21" s="78">
        <f t="shared" si="0"/>
        <v>6.73299</v>
      </c>
      <c r="D21" s="77"/>
      <c r="E21" s="78">
        <v>6.73299</v>
      </c>
    </row>
    <row r="22" s="75" customFormat="1" ht="20" customHeight="1" spans="1:5">
      <c r="A22" s="76">
        <v>30209</v>
      </c>
      <c r="B22" s="76" t="s">
        <v>236</v>
      </c>
      <c r="C22" s="78">
        <f t="shared" si="0"/>
        <v>127.8</v>
      </c>
      <c r="D22" s="78"/>
      <c r="E22" s="78">
        <v>127.8</v>
      </c>
    </row>
    <row r="23" s="75" customFormat="1" ht="20" customHeight="1" spans="1:5">
      <c r="A23" s="76">
        <v>30211</v>
      </c>
      <c r="B23" s="76" t="s">
        <v>237</v>
      </c>
      <c r="C23" s="78">
        <f t="shared" si="0"/>
        <v>40</v>
      </c>
      <c r="D23" s="78"/>
      <c r="E23" s="78">
        <v>40</v>
      </c>
    </row>
    <row r="24" s="75" customFormat="1" ht="20" customHeight="1" spans="1:5">
      <c r="A24" s="76">
        <v>30213</v>
      </c>
      <c r="B24" s="76" t="s">
        <v>238</v>
      </c>
      <c r="C24" s="78">
        <f t="shared" si="0"/>
        <v>20</v>
      </c>
      <c r="D24" s="78"/>
      <c r="E24" s="78">
        <v>20</v>
      </c>
    </row>
    <row r="25" s="75" customFormat="1" ht="20" customHeight="1" spans="1:5">
      <c r="A25" s="76">
        <v>30215</v>
      </c>
      <c r="B25" s="76" t="s">
        <v>239</v>
      </c>
      <c r="C25" s="78">
        <f t="shared" si="0"/>
        <v>1</v>
      </c>
      <c r="D25" s="78"/>
      <c r="E25" s="78">
        <v>1</v>
      </c>
    </row>
    <row r="26" s="75" customFormat="1" ht="20" customHeight="1" spans="1:5">
      <c r="A26" s="76">
        <v>30216</v>
      </c>
      <c r="B26" s="76" t="s">
        <v>240</v>
      </c>
      <c r="C26" s="78">
        <f t="shared" si="0"/>
        <v>1</v>
      </c>
      <c r="D26" s="78"/>
      <c r="E26" s="78">
        <v>1</v>
      </c>
    </row>
    <row r="27" s="75" customFormat="1" ht="20" customHeight="1" spans="1:5">
      <c r="A27" s="76">
        <v>30217</v>
      </c>
      <c r="B27" s="76" t="s">
        <v>241</v>
      </c>
      <c r="C27" s="78">
        <f t="shared" si="0"/>
        <v>0.315</v>
      </c>
      <c r="D27" s="78"/>
      <c r="E27" s="78">
        <v>0.315</v>
      </c>
    </row>
    <row r="28" s="75" customFormat="1" ht="20" customHeight="1" spans="1:5">
      <c r="A28" s="76">
        <v>30226</v>
      </c>
      <c r="B28" s="76" t="s">
        <v>242</v>
      </c>
      <c r="C28" s="78">
        <f t="shared" si="0"/>
        <v>16.8</v>
      </c>
      <c r="D28" s="78"/>
      <c r="E28" s="78">
        <v>16.8</v>
      </c>
    </row>
    <row r="29" s="75" customFormat="1" ht="20" customHeight="1" spans="1:5">
      <c r="A29" s="76">
        <v>30228</v>
      </c>
      <c r="B29" s="76" t="s">
        <v>243</v>
      </c>
      <c r="C29" s="78">
        <f t="shared" si="0"/>
        <v>4.658278</v>
      </c>
      <c r="D29" s="78"/>
      <c r="E29" s="78">
        <v>4.658278</v>
      </c>
    </row>
    <row r="30" s="75" customFormat="1" ht="20" customHeight="1" spans="1:5">
      <c r="A30" s="76">
        <v>30229</v>
      </c>
      <c r="B30" s="76" t="s">
        <v>244</v>
      </c>
      <c r="C30" s="78">
        <f t="shared" si="0"/>
        <v>9.704745</v>
      </c>
      <c r="D30" s="78"/>
      <c r="E30" s="78">
        <v>9.704745</v>
      </c>
    </row>
    <row r="31" s="75" customFormat="1" ht="20" customHeight="1" spans="1:5">
      <c r="A31" s="76">
        <v>30231</v>
      </c>
      <c r="B31" s="76" t="s">
        <v>245</v>
      </c>
      <c r="C31" s="78">
        <f t="shared" si="0"/>
        <v>6.3505</v>
      </c>
      <c r="D31" s="78"/>
      <c r="E31" s="78">
        <v>6.3505</v>
      </c>
    </row>
    <row r="32" s="75" customFormat="1" ht="20" customHeight="1" spans="1:5">
      <c r="A32" s="76">
        <v>30239</v>
      </c>
      <c r="B32" s="76" t="s">
        <v>246</v>
      </c>
      <c r="C32" s="78">
        <f t="shared" si="0"/>
        <v>16.74</v>
      </c>
      <c r="D32" s="78"/>
      <c r="E32" s="78">
        <v>16.74</v>
      </c>
    </row>
    <row r="33" s="75" customFormat="1" ht="20" customHeight="1" spans="1:5">
      <c r="A33" s="76">
        <v>30299</v>
      </c>
      <c r="B33" s="76" t="s">
        <v>247</v>
      </c>
      <c r="C33" s="78">
        <f t="shared" si="0"/>
        <v>68.32</v>
      </c>
      <c r="D33" s="78"/>
      <c r="E33" s="78">
        <v>68.32</v>
      </c>
    </row>
    <row r="34" s="75" customFormat="1" ht="20" customHeight="1" spans="1:5">
      <c r="A34" s="76">
        <v>30305</v>
      </c>
      <c r="B34" s="76" t="s">
        <v>248</v>
      </c>
      <c r="C34" s="78">
        <f t="shared" si="0"/>
        <v>4.218</v>
      </c>
      <c r="D34" s="78">
        <v>4.218</v>
      </c>
      <c r="E34" s="78"/>
    </row>
    <row r="35" s="75" customFormat="1" ht="20" customHeight="1" spans="1:5">
      <c r="A35" s="76">
        <v>31002</v>
      </c>
      <c r="B35" s="76" t="s">
        <v>249</v>
      </c>
      <c r="C35" s="78">
        <f t="shared" si="0"/>
        <v>5</v>
      </c>
      <c r="D35" s="78"/>
      <c r="E35" s="78">
        <v>5</v>
      </c>
    </row>
    <row r="36" spans="1:1">
      <c r="A36" s="73" t="s">
        <v>154</v>
      </c>
    </row>
    <row r="37" spans="1:1">
      <c r="A37" s="74" t="s">
        <v>195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27" sqref="E27"/>
    </sheetView>
  </sheetViews>
  <sheetFormatPr defaultColWidth="9" defaultRowHeight="13.5" outlineLevelCol="7"/>
  <cols>
    <col min="1" max="1" width="19" customWidth="1"/>
    <col min="2" max="8" width="10.75" customWidth="1"/>
  </cols>
  <sheetData>
    <row r="1" ht="20.25" spans="1:8">
      <c r="A1" s="50" t="s">
        <v>250</v>
      </c>
      <c r="B1" s="50"/>
      <c r="C1" s="50"/>
      <c r="D1" s="50"/>
      <c r="E1" s="50"/>
      <c r="F1" s="50"/>
      <c r="G1" s="50"/>
      <c r="H1" s="50"/>
    </row>
    <row r="2" spans="1:8">
      <c r="A2" s="51"/>
      <c r="B2" s="52"/>
      <c r="C2" s="52"/>
      <c r="D2" s="52"/>
      <c r="E2" s="52"/>
      <c r="F2" s="52"/>
      <c r="G2" s="52"/>
      <c r="H2" s="52" t="s">
        <v>43</v>
      </c>
    </row>
    <row r="3" ht="15" customHeight="1" spans="1:8">
      <c r="A3" s="60" t="s">
        <v>197</v>
      </c>
      <c r="B3" s="55" t="s">
        <v>251</v>
      </c>
      <c r="C3" s="55"/>
      <c r="D3" s="55"/>
      <c r="E3" s="55"/>
      <c r="F3" s="55"/>
      <c r="G3" s="55" t="s">
        <v>252</v>
      </c>
      <c r="H3" s="55" t="s">
        <v>253</v>
      </c>
    </row>
    <row r="4" ht="15" customHeight="1" spans="1:8">
      <c r="A4" s="60"/>
      <c r="B4" s="55" t="s">
        <v>158</v>
      </c>
      <c r="C4" s="55" t="s">
        <v>254</v>
      </c>
      <c r="D4" s="55" t="s">
        <v>255</v>
      </c>
      <c r="E4" s="55" t="s">
        <v>256</v>
      </c>
      <c r="F4" s="55"/>
      <c r="G4" s="55"/>
      <c r="H4" s="55"/>
    </row>
    <row r="5" ht="22.5" spans="1:8">
      <c r="A5" s="60"/>
      <c r="B5" s="55"/>
      <c r="C5" s="55"/>
      <c r="D5" s="55"/>
      <c r="E5" s="55" t="s">
        <v>257</v>
      </c>
      <c r="F5" s="55" t="s">
        <v>258</v>
      </c>
      <c r="G5" s="55"/>
      <c r="H5" s="55"/>
    </row>
    <row r="6" spans="1:8">
      <c r="A6" s="55" t="s">
        <v>96</v>
      </c>
      <c r="B6" s="55">
        <v>1</v>
      </c>
      <c r="C6" s="55">
        <v>2</v>
      </c>
      <c r="D6" s="55">
        <v>3</v>
      </c>
      <c r="E6" s="55">
        <v>4</v>
      </c>
      <c r="F6" s="55">
        <v>5</v>
      </c>
      <c r="G6" s="55">
        <v>6</v>
      </c>
      <c r="H6" s="55">
        <v>7</v>
      </c>
    </row>
    <row r="7" spans="1:8">
      <c r="A7" s="69" t="s">
        <v>119</v>
      </c>
      <c r="B7" s="70"/>
      <c r="C7" s="70"/>
      <c r="D7" s="70"/>
      <c r="E7" s="70"/>
      <c r="F7" s="70"/>
      <c r="G7" s="70"/>
      <c r="H7" s="70"/>
    </row>
    <row r="8" ht="21" customHeight="1" spans="1:8">
      <c r="A8" s="71" t="s">
        <v>203</v>
      </c>
      <c r="B8" s="72">
        <f>SUM(C8:H8)</f>
        <v>8.6655</v>
      </c>
      <c r="C8" s="72"/>
      <c r="D8" s="72">
        <v>0.315</v>
      </c>
      <c r="E8" s="72"/>
      <c r="F8" s="72">
        <v>6.3505</v>
      </c>
      <c r="G8" s="72">
        <v>1</v>
      </c>
      <c r="H8" s="72">
        <v>1</v>
      </c>
    </row>
    <row r="9" spans="1:8">
      <c r="A9" s="71"/>
      <c r="B9" s="70"/>
      <c r="C9" s="70"/>
      <c r="D9" s="70"/>
      <c r="E9" s="70"/>
      <c r="F9" s="70"/>
      <c r="G9" s="70"/>
      <c r="H9" s="70"/>
    </row>
    <row r="10" spans="1:8">
      <c r="A10" s="71"/>
      <c r="B10" s="70"/>
      <c r="C10" s="70"/>
      <c r="D10" s="70"/>
      <c r="E10" s="70"/>
      <c r="F10" s="70"/>
      <c r="G10" s="70"/>
      <c r="H10" s="70"/>
    </row>
    <row r="11" spans="1:8">
      <c r="A11" s="71"/>
      <c r="B11" s="70"/>
      <c r="C11" s="70"/>
      <c r="D11" s="70"/>
      <c r="E11" s="70"/>
      <c r="F11" s="70"/>
      <c r="G11" s="70"/>
      <c r="H11" s="70"/>
    </row>
    <row r="12" spans="1:8">
      <c r="A12" s="71"/>
      <c r="B12" s="70"/>
      <c r="C12" s="70"/>
      <c r="D12" s="70"/>
      <c r="E12" s="70"/>
      <c r="F12" s="70"/>
      <c r="G12" s="70"/>
      <c r="H12" s="70"/>
    </row>
    <row r="13" spans="1:8">
      <c r="A13" s="71"/>
      <c r="B13" s="70"/>
      <c r="C13" s="70"/>
      <c r="D13" s="70"/>
      <c r="E13" s="70"/>
      <c r="F13" s="70"/>
      <c r="G13" s="70"/>
      <c r="H13" s="70"/>
    </row>
    <row r="14" spans="1:8">
      <c r="A14" s="71"/>
      <c r="B14" s="70"/>
      <c r="C14" s="70"/>
      <c r="D14" s="70"/>
      <c r="E14" s="70"/>
      <c r="F14" s="70"/>
      <c r="G14" s="70"/>
      <c r="H14" s="70"/>
    </row>
    <row r="15" spans="1:8">
      <c r="A15" s="71"/>
      <c r="B15" s="70"/>
      <c r="C15" s="70"/>
      <c r="D15" s="70"/>
      <c r="E15" s="70"/>
      <c r="F15" s="70"/>
      <c r="G15" s="70"/>
      <c r="H15" s="70"/>
    </row>
    <row r="16" spans="1:8">
      <c r="A16" s="71"/>
      <c r="B16" s="70"/>
      <c r="C16" s="70"/>
      <c r="D16" s="70"/>
      <c r="E16" s="70"/>
      <c r="F16" s="70"/>
      <c r="G16" s="70"/>
      <c r="H16" s="70"/>
    </row>
    <row r="17" spans="1:1">
      <c r="A17" s="73" t="s">
        <v>154</v>
      </c>
    </row>
    <row r="18" spans="1:1">
      <c r="A18" s="74" t="s">
        <v>195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项目支出绩效目标表1</vt:lpstr>
      <vt:lpstr>项目支出绩效目标表2</vt:lpstr>
      <vt:lpstr>项目支出绩效目标表3</vt:lpstr>
      <vt:lpstr>项目支出绩效目标表4</vt:lpstr>
      <vt:lpstr>项目支出绩效目标表5</vt:lpstr>
      <vt:lpstr>项目支出绩效目标表6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</cp:lastModifiedBy>
  <dcterms:created xsi:type="dcterms:W3CDTF">2023-04-12T15:17:00Z</dcterms:created>
  <cp:lastPrinted>2024-02-01T09:31:00Z</cp:lastPrinted>
  <dcterms:modified xsi:type="dcterms:W3CDTF">2025-02-11T07:07:01Z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2052-12.1.0.20260</vt:lpwstr>
  </property>
</Properties>
</file>