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 activeTab="5"/>
  </bookViews>
  <sheets>
    <sheet name="部门单位预算公开审核表" sheetId="3" r:id="rId1"/>
    <sheet name="表一" sheetId="4" r:id="rId2"/>
    <sheet name="表二" sheetId="5" r:id="rId3"/>
    <sheet name="表三" sheetId="6" r:id="rId4"/>
    <sheet name="表四" sheetId="7" r:id="rId5"/>
    <sheet name="表五" sheetId="8" r:id="rId6"/>
    <sheet name="表六" sheetId="9" r:id="rId7"/>
    <sheet name="表七" sheetId="10" r:id="rId8"/>
    <sheet name="表八" sheetId="11" r:id="rId9"/>
    <sheet name="表九" sheetId="12" r:id="rId10"/>
    <sheet name="表十" sheetId="13" r:id="rId11"/>
    <sheet name="表十一" sheetId="14" r:id="rId12"/>
    <sheet name="表十二" sheetId="15" r:id="rId13"/>
    <sheet name="整体支出绩效目标表" sheetId="16" r:id="rId14"/>
    <sheet name="项目支出绩效目标表" sheetId="17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<sst xmlns="http://schemas.openxmlformats.org/spreadsheetml/2006/main" count="535" uniqueCount="386">
  <si>
    <t>附件2</t>
  </si>
  <si>
    <t>部门/单位预算公开情况审核表</t>
  </si>
  <si>
    <t>部门（单位）名称：</t>
  </si>
  <si>
    <t>单位所属部门：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</si>
  <si>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</si>
  <si>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</si>
  <si>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</si>
  <si>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</si>
  <si>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</si>
  <si>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</si>
  <si>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</si>
  <si>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</si>
  <si>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</si>
  <si>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</si>
  <si>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</si>
  <si>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</si>
  <si>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</si>
  <si>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</si>
  <si>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</si>
  <si>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</si>
  <si>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</si>
  <si>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</si>
  <si>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</si>
  <si>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</si>
  <si>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</si>
  <si>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</si>
  <si>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</si>
  <si>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</si>
  <si>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</si>
  <si>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</si>
  <si>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</si>
  <si>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</si>
  <si>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</si>
  <si>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是</t>
  </si>
  <si>
    <t>预算
单位
审核</t>
  </si>
  <si>
    <t>审核
意见</t>
  </si>
  <si>
    <t>部门
审核</t>
  </si>
  <si>
    <t>财政业务
股审核</t>
  </si>
  <si>
    <t>财政预算股审核</t>
  </si>
  <si>
    <t>财政
信息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</si>
  <si>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</si>
  <si>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</si>
  <si>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</si>
  <si>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</si>
  <si>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</si>
  <si>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</si>
  <si>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</si>
  <si>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</si>
  <si>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</si>
  <si>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</si>
  <si>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</si>
  <si>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</si>
  <si>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</si>
  <si>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</si>
  <si>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</si>
  <si>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</si>
  <si>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</si>
  <si>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</si>
  <si>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</si>
  <si>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</si>
  <si>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</si>
  <si>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</si>
  <si>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</si>
  <si>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</si>
  <si>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</si>
  <si>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</si>
  <si>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</si>
  <si>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</si>
  <si>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</si>
  <si>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</si>
  <si>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</si>
  <si>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</si>
  <si>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</si>
  <si>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</si>
  <si>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</si>
  <si>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</si>
  <si>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</si>
  <si>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</si>
  <si>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</si>
  <si>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</si>
  <si>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</si>
  <si>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</si>
  <si>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</si>
  <si>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</si>
  <si>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</si>
  <si>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</si>
  <si>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</si>
  <si>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</si>
  <si>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</si>
  <si>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</si>
  <si>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</si>
  <si>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</si>
  <si>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</si>
  <si>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</si>
  <si>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</si>
  <si>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</si>
  <si>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</si>
  <si>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</si>
  <si>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t xml:space="preserve">     财政拨款收入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</si>
  <si>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</si>
  <si>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</si>
  <si>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</si>
  <si>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</si>
  <si>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</si>
  <si>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</si>
  <si>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</si>
  <si>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</si>
  <si>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</si>
  <si>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</si>
  <si>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</si>
  <si>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</si>
  <si>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</si>
  <si>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</si>
  <si>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</si>
  <si>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</si>
  <si>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</si>
  <si>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</si>
  <si>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</si>
  <si>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</si>
  <si>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</si>
  <si>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</si>
  <si>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205教育支出</t>
  </si>
  <si>
    <t>20502普通教育</t>
  </si>
  <si>
    <t>2050201学前教育</t>
  </si>
  <si>
    <t>208社会保障和就业支出</t>
  </si>
  <si>
    <t>20805行政事业单位养老支出</t>
  </si>
  <si>
    <t>2080505机关事业单位基本养老保险缴费支出</t>
  </si>
  <si>
    <t>2080506机关事业单位职业年金缴费支出</t>
  </si>
  <si>
    <t>20899其他社会保障和就业支出</t>
  </si>
  <si>
    <t>2089999其他社会保障和就业支出</t>
  </si>
  <si>
    <t>210卫生健康支出</t>
  </si>
  <si>
    <t>21011行政事业单位医疗</t>
  </si>
  <si>
    <t>2101102事业单位医疗</t>
  </si>
  <si>
    <t>221住房保障支出</t>
  </si>
  <si>
    <t>22102住房改革支出</t>
  </si>
  <si>
    <t>2210201住房公积金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</si>
  <si>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</si>
  <si>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</si>
  <si>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</si>
  <si>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</si>
  <si>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</si>
  <si>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</si>
  <si>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</si>
  <si>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</si>
  <si>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</si>
  <si>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</si>
  <si>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</si>
  <si>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</si>
  <si>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</si>
  <si>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</si>
  <si>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</si>
  <si>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</si>
  <si>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</si>
  <si>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</si>
  <si>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</si>
  <si>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</si>
  <si>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</si>
  <si>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</si>
  <si>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</si>
  <si>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</si>
  <si>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</si>
  <si>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</si>
  <si>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</si>
  <si>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</si>
  <si>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</si>
  <si>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</si>
  <si>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</si>
  <si>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</si>
  <si>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</si>
  <si>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</si>
  <si>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</si>
  <si>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</si>
  <si>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</si>
  <si>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</si>
  <si>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</si>
  <si>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</si>
  <si>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</si>
  <si>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</si>
  <si>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</si>
  <si>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</si>
  <si>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</si>
  <si>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</si>
  <si>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</si>
  <si>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</si>
  <si>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</si>
  <si>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t>华池县白马乡白马小学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</si>
  <si>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</si>
  <si>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</si>
  <si>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</si>
  <si>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</si>
  <si>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教育支出</t>
  </si>
  <si>
    <t>普通教育支出</t>
  </si>
  <si>
    <t>学前教育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</si>
  <si>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</si>
  <si>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</si>
  <si>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</si>
  <si>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</si>
  <si>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</si>
  <si>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</si>
  <si>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</si>
  <si>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</si>
  <si>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</si>
  <si>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</si>
  <si>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</si>
  <si>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</si>
  <si>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</si>
  <si>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</si>
  <si>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事业单位医疗</t>
  </si>
  <si>
    <t>221</t>
  </si>
  <si>
    <t>住房保障支出</t>
  </si>
  <si>
    <t>22102</t>
  </si>
  <si>
    <t>住房改革支出</t>
  </si>
  <si>
    <t>住房公积金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</si>
  <si>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</si>
  <si>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</si>
  <si>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</si>
  <si>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</si>
  <si>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</si>
  <si>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</si>
  <si>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</si>
  <si>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</si>
  <si>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</si>
  <si>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</si>
  <si>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</si>
  <si>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</si>
  <si>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</si>
  <si>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</si>
  <si>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</si>
  <si>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</si>
  <si>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</si>
  <si>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</si>
  <si>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</si>
  <si>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</si>
  <si>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</si>
  <si>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</si>
  <si>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</si>
  <si>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30113</t>
  </si>
  <si>
    <t>302</t>
  </si>
  <si>
    <t>商品和服务支出</t>
  </si>
  <si>
    <t>30228</t>
  </si>
  <si>
    <t>工会经费</t>
  </si>
  <si>
    <t>30229</t>
  </si>
  <si>
    <t>福利费</t>
  </si>
  <si>
    <t>30299</t>
  </si>
  <si>
    <t>其他商品和服务支出</t>
  </si>
  <si>
    <t>对个人和家庭的补助</t>
  </si>
  <si>
    <t>生活补助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</si>
  <si>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</si>
  <si>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</si>
  <si>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</si>
  <si>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</si>
  <si>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</si>
  <si>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</si>
  <si>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</si>
  <si>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</si>
  <si>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</si>
  <si>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t>**</t>
  </si>
  <si>
    <t>白马小学</t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</si>
  <si>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</si>
  <si>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</si>
  <si>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</si>
  <si>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</si>
  <si>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</si>
  <si>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</si>
  <si>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</si>
  <si>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</si>
  <si>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</si>
  <si>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</si>
  <si>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</si>
  <si>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</si>
  <si>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</si>
  <si>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</si>
  <si>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</si>
  <si>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</si>
  <si>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</si>
  <si>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</si>
  <si>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</si>
  <si>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</si>
  <si>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</si>
  <si>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</si>
  <si>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</si>
  <si>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</si>
  <si>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</si>
  <si>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</si>
  <si>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部门（单位）整体支出绩效目标申报表</t>
  </si>
  <si>
    <t>（2025  年度）</t>
  </si>
  <si>
    <r>
      <rPr>
        <sz val="9"/>
        <color rgb="FF000000"/>
        <rFont val="宋体"/>
        <charset val="134"/>
      </rPr>
      <t>部门（单位）名称</t>
    </r>
  </si>
  <si>
    <t>柔远幼儿园</t>
  </si>
  <si>
    <t>总 体   目 标</t>
  </si>
  <si>
    <t>目标1：：确保资金按财务制度、年初预算规定拨付。</t>
  </si>
  <si>
    <t>目标2：通过采取系列措施，财政精细化、科学化管理水平不断提高。</t>
  </si>
  <si>
    <t>目标3：提高师生满意度，提升教育教学质量。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</si>
  <si>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</si>
  <si>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</si>
  <si>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</si>
  <si>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</si>
  <si>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</si>
  <si>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</si>
  <si>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</si>
  <si>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</si>
  <si>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</si>
  <si>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</si>
  <si>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</si>
  <si>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</si>
  <si>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</si>
  <si>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</si>
  <si>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r>
      <rPr>
        <sz val="9"/>
        <color theme="1"/>
        <rFont val="宋体"/>
        <charset val="134"/>
      </rPr>
      <t>绩 效 指 标</t>
    </r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</si>
  <si>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</si>
  <si>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</si>
  <si>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</si>
  <si>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</si>
  <si>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</si>
  <si>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</si>
  <si>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</si>
  <si>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</si>
  <si>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</si>
  <si>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</si>
  <si>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</si>
  <si>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</si>
  <si>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</si>
  <si>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</si>
  <si>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</si>
  <si>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</si>
  <si>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</si>
  <si>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</si>
  <si>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资产管理安全性</t>
  </si>
  <si>
    <t>安全</t>
  </si>
  <si>
    <r>
      <rPr>
        <sz val="9"/>
        <color rgb="FF000000"/>
        <rFont val="宋体"/>
        <charset val="134"/>
      </rPr>
      <t>履职效果</t>
    </r>
  </si>
  <si>
    <t>部们履职目标</t>
  </si>
  <si>
    <t>指标：资金支付及时性</t>
  </si>
  <si>
    <t>及时</t>
  </si>
  <si>
    <t>指标：支出预算总额</t>
  </si>
  <si>
    <t>服务对象满意度</t>
  </si>
  <si>
    <t>教师满意度</t>
  </si>
  <si>
    <t>家长满意度</t>
  </si>
  <si>
    <t>≥98%</t>
  </si>
  <si>
    <t>学生满意度</t>
  </si>
  <si>
    <t>≥99%</t>
  </si>
  <si>
    <r>
      <rPr>
        <sz val="9"/>
        <color rgb="FF000000"/>
        <rFont val="宋体"/>
        <charset val="134"/>
      </rPr>
      <t>能力建设</t>
    </r>
  </si>
  <si>
    <t>数量指标</t>
  </si>
  <si>
    <t>完成全年预算额</t>
  </si>
  <si>
    <t>质量指标</t>
  </si>
  <si>
    <t>资金有效使用率</t>
  </si>
  <si>
    <t>实效指标</t>
  </si>
  <si>
    <t>工作完成时效</t>
  </si>
  <si>
    <t>当年完成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</si>
  <si>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</si>
  <si>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</si>
  <si>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</si>
  <si>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</si>
  <si>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</si>
  <si>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</si>
  <si>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</si>
  <si>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</si>
  <si>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部门（单位）项目支出绩效目标申报表（2025年度）</t>
  </si>
  <si>
    <t>项目名称</t>
  </si>
  <si>
    <t>项目负责人及联系电话</t>
  </si>
  <si>
    <t>主管部门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</si>
  <si>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</si>
  <si>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</si>
  <si>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</si>
  <si>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</si>
  <si>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</si>
  <si>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</si>
  <si>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</si>
  <si>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>目标1：
目标2：
目标3：
......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</si>
  <si>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</si>
  <si>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</si>
  <si>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</si>
  <si>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</si>
  <si>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</si>
  <si>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</si>
  <si>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</si>
  <si>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</t>
  </si>
  <si>
    <t>社会成本</t>
  </si>
  <si>
    <t>生态成本</t>
  </si>
  <si>
    <t>产出指标</t>
  </si>
  <si>
    <t>指标2：</t>
  </si>
  <si>
    <t>时效指标</t>
  </si>
  <si>
    <t>效益指标</t>
  </si>
  <si>
    <t>经济效益
指标</t>
  </si>
  <si>
    <t>社会效益
指标</t>
  </si>
  <si>
    <t>生态效益
指标</t>
  </si>
  <si>
    <t>可持续影响
指标</t>
  </si>
  <si>
    <t>满意度指标</t>
  </si>
  <si>
    <t>服务对象满度
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</si>
</sst>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5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b/>
      <sz val="10"/>
      <name val="SimSun"/>
      <charset val="134"/>
    </font>
    <font>
      <b/>
      <sz val="9"/>
      <name val="SimSun"/>
      <charset val="134"/>
    </font>
    <font>
      <sz val="12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3" fillId="5" borderId="20" applyNumberFormat="0" applyAlignment="0" applyProtection="0">
      <alignment vertical="center"/>
    </xf>
    <xf numFmtId="0" fontId="34" fillId="5" borderId="19" applyNumberFormat="0" applyAlignment="0" applyProtection="0">
      <alignment vertical="center"/>
    </xf>
    <xf numFmtId="0" fontId="35" fillId="6" borderId="21" applyNumberFormat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3" fillId="0" borderId="0"/>
  </cellStyleXfs>
  <cellXfs count="10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 indent="2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justify" vertical="top"/>
    </xf>
    <xf numFmtId="0" fontId="6" fillId="2" borderId="1" xfId="0" applyFont="1" applyFill="1" applyBorder="1" applyAlignment="1">
      <alignment horizontal="right" vertical="top" wrapText="1"/>
    </xf>
    <xf numFmtId="0" fontId="6" fillId="2" borderId="1" xfId="0" applyFont="1" applyFill="1" applyBorder="1" applyAlignment="1">
      <alignment horizontal="justify" vertical="top"/>
    </xf>
    <xf numFmtId="0" fontId="6" fillId="0" borderId="0" xfId="0" applyFont="1" applyAlignment="1">
      <alignment horizontal="left" vertical="center" indent="2"/>
    </xf>
    <xf numFmtId="0" fontId="13" fillId="0" borderId="0" xfId="0" applyFont="1" applyAlignment="1">
      <alignment horizontal="justify" vertical="center"/>
    </xf>
    <xf numFmtId="0" fontId="12" fillId="2" borderId="1" xfId="0" applyFont="1" applyFill="1" applyBorder="1" applyAlignment="1">
      <alignment horizontal="right" vertical="top"/>
    </xf>
    <xf numFmtId="0" fontId="6" fillId="0" borderId="1" xfId="0" applyFont="1" applyFill="1" applyBorder="1" applyAlignment="1">
      <alignment horizontal="right" vertical="top"/>
    </xf>
    <xf numFmtId="0" fontId="6" fillId="2" borderId="1" xfId="0" applyFont="1" applyFill="1" applyBorder="1" applyAlignment="1">
      <alignment horizontal="right" vertical="top"/>
    </xf>
    <xf numFmtId="176" fontId="6" fillId="2" borderId="1" xfId="0" applyNumberFormat="1" applyFont="1" applyFill="1" applyBorder="1" applyAlignment="1">
      <alignment horizontal="right" vertical="top"/>
    </xf>
    <xf numFmtId="0" fontId="6" fillId="0" borderId="1" xfId="0" applyFont="1" applyFill="1" applyBorder="1" applyAlignment="1">
      <alignment horizontal="justify" vertical="top"/>
    </xf>
    <xf numFmtId="0" fontId="12" fillId="2" borderId="1" xfId="0" applyFont="1" applyFill="1" applyBorder="1" applyAlignment="1">
      <alignment horizontal="left" vertical="top"/>
    </xf>
    <xf numFmtId="10" fontId="0" fillId="0" borderId="0" xfId="3" applyNumberFormat="1">
      <alignment vertical="center"/>
    </xf>
    <xf numFmtId="0" fontId="6" fillId="2" borderId="1" xfId="0" applyFont="1" applyFill="1" applyBorder="1" applyAlignment="1">
      <alignment horizontal="left" vertical="top"/>
    </xf>
    <xf numFmtId="176" fontId="12" fillId="2" borderId="1" xfId="0" applyNumberFormat="1" applyFont="1" applyFill="1" applyBorder="1" applyAlignment="1">
      <alignment horizontal="right" vertical="top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top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176" fontId="6" fillId="2" borderId="1" xfId="0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horizontal="left" vertical="center" indent="2"/>
    </xf>
    <xf numFmtId="0" fontId="14" fillId="0" borderId="7" xfId="0" applyFont="1" applyFill="1" applyBorder="1" applyAlignment="1">
      <alignment horizontal="left" vertical="center"/>
    </xf>
    <xf numFmtId="0" fontId="15" fillId="0" borderId="7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6" fillId="0" borderId="14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19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top" wrapText="1"/>
    </xf>
    <xf numFmtId="0" fontId="23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0" fillId="0" borderId="15" xfId="0" applyBorder="1" applyAlignment="1">
      <alignment horizontal="left" vertical="center"/>
    </xf>
    <xf numFmtId="0" fontId="0" fillId="0" borderId="1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topLeftCell="A4" workbookViewId="0">
      <selection activeCell="R8" sqref="R8:T8"/>
    </sheetView>
  </sheetViews>
  <sheetFormatPr defaultColWidth="9" defaultRowHeight="13.5"/>
  <cols>
    <col min="1" max="1" width="6.38333333333333" customWidth="1"/>
    <col min="2" max="2" width="6.625" customWidth="1"/>
    <col min="3" max="3" width="6.5" customWidth="1"/>
    <col min="4" max="6" width="5.625" customWidth="1"/>
    <col min="7" max="7" width="7.25833333333333" customWidth="1"/>
    <col min="8" max="8" width="5.625" customWidth="1"/>
    <col min="9" max="9" width="6.38333333333333" customWidth="1"/>
    <col min="10" max="11" width="5.625" customWidth="1"/>
    <col min="12" max="12" width="6.625" customWidth="1"/>
    <col min="13" max="15" width="5.625" customWidth="1"/>
    <col min="16" max="16" width="7.5" customWidth="1"/>
    <col min="17" max="17" width="6.88333333333333" customWidth="1"/>
    <col min="18" max="18" width="7.25833333333333" customWidth="1"/>
    <col min="19" max="19" width="7.88333333333333" customWidth="1"/>
    <col min="20" max="20" width="7.75833333333333" customWidth="1"/>
    <col min="21" max="21" width="12.125" customWidth="1"/>
    <col min="22" max="22" width="10.7583333333333" customWidth="1"/>
    <col min="23" max="23" width="7.88333333333333" customWidth="1"/>
    <col min="24" max="24" width="7.75833333333333" customWidth="1"/>
    <col min="25" max="25" width="8.625" customWidth="1"/>
  </cols>
  <sheetData>
    <row r="1" ht="20.1" customHeight="1" spans="1:1">
      <c r="A1" s="89" t="s">
        <v>0</v>
      </c>
    </row>
    <row r="2" ht="36.75" customHeight="1" spans="1: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</row>
    <row r="3" ht="23.25" customHeight="1" spans="1:1">
      <c r="A3" t="s">
        <v>2</v>
      </c>
    </row>
    <row r="4" ht="24.75" customHeight="1" spans="1:1">
      <c r="A4" t="s">
        <v>3</v>
      </c>
    </row>
    <row r="5" ht="33" customHeight="1" spans="1:25">
      <c r="A5" s="91"/>
      <c r="B5" s="91" t="s">
        <v>4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 t="s">
        <v>5</v>
      </c>
      <c r="S5" s="91"/>
      <c r="T5" s="91"/>
      <c r="U5" s="91"/>
      <c r="V5" s="91"/>
      <c r="W5" s="91" t="s">
        <v>6</v>
      </c>
      <c r="X5" s="91"/>
      <c r="Y5" s="91"/>
    </row>
    <row r="6" ht="166.5" customHeight="1" spans="1:25">
      <c r="A6" s="92" t="s">
        <v>7</v>
      </c>
      <c r="B6" s="93" t="s">
        <v>8</v>
      </c>
      <c r="C6" s="93" t="s">
        <v>9</v>
      </c>
      <c r="D6" s="94" t="s">
        <v>10</v>
      </c>
      <c r="E6" s="94" t="s">
        <v>11</v>
      </c>
      <c r="F6" s="94" t="s">
        <v>12</v>
      </c>
      <c r="G6" s="93" t="s">
        <v>13</v>
      </c>
      <c r="H6" s="93" t="s">
        <v>14</v>
      </c>
      <c r="I6" s="93" t="s">
        <v>15</v>
      </c>
      <c r="J6" s="93" t="s">
        <v>16</v>
      </c>
      <c r="K6" s="93" t="s">
        <v>17</v>
      </c>
      <c r="L6" s="93" t="s">
        <v>18</v>
      </c>
      <c r="M6" s="93" t="s">
        <v>19</v>
      </c>
      <c r="N6" s="93" t="s">
        <v>20</v>
      </c>
      <c r="O6" s="93" t="s">
        <v>21</v>
      </c>
      <c r="P6" s="93" t="s">
        <v>22</v>
      </c>
      <c r="Q6" s="93" t="s">
        <v>23</v>
      </c>
      <c r="R6" s="93" t="s">
        <v>24</v>
      </c>
      <c r="S6" s="93" t="s">
        <v>25</v>
      </c>
      <c r="T6" s="93" t="s">
        <v>26</v>
      </c>
      <c r="U6" s="93" t="s">
        <v>27</v>
      </c>
      <c r="V6" s="93" t="s">
        <v>28</v>
      </c>
      <c r="W6" s="93" t="s">
        <v>29</v>
      </c>
      <c r="X6" s="93" t="s">
        <v>30</v>
      </c>
      <c r="Y6" s="93" t="s">
        <v>31</v>
      </c>
    </row>
    <row r="7" ht="41.25" customHeight="1" spans="1:25">
      <c r="A7" s="91" t="s">
        <v>32</v>
      </c>
      <c r="B7" s="95" t="s">
        <v>33</v>
      </c>
      <c r="C7" s="95" t="s">
        <v>33</v>
      </c>
      <c r="D7" s="95" t="s">
        <v>33</v>
      </c>
      <c r="E7" s="95" t="s">
        <v>33</v>
      </c>
      <c r="F7" s="95" t="s">
        <v>33</v>
      </c>
      <c r="G7" s="95" t="s">
        <v>33</v>
      </c>
      <c r="H7" s="95" t="s">
        <v>33</v>
      </c>
      <c r="I7" s="95" t="s">
        <v>33</v>
      </c>
      <c r="J7" s="95" t="s">
        <v>33</v>
      </c>
      <c r="K7" s="95" t="s">
        <v>33</v>
      </c>
      <c r="L7" s="95" t="s">
        <v>33</v>
      </c>
      <c r="M7" s="95" t="s">
        <v>33</v>
      </c>
      <c r="N7" s="95" t="s">
        <v>33</v>
      </c>
      <c r="O7" s="95" t="s">
        <v>33</v>
      </c>
      <c r="P7" s="95" t="s">
        <v>33</v>
      </c>
      <c r="Q7" s="95" t="s">
        <v>33</v>
      </c>
      <c r="R7" s="95" t="s">
        <v>33</v>
      </c>
      <c r="S7" s="95" t="s">
        <v>33</v>
      </c>
      <c r="T7" s="95" t="s">
        <v>33</v>
      </c>
      <c r="U7" s="95" t="s">
        <v>33</v>
      </c>
      <c r="V7" s="95" t="s">
        <v>33</v>
      </c>
      <c r="W7" s="95" t="s">
        <v>33</v>
      </c>
      <c r="X7" s="95" t="s">
        <v>33</v>
      </c>
      <c r="Y7" s="95" t="s">
        <v>33</v>
      </c>
    </row>
    <row r="8" ht="102.75" customHeight="1" spans="1:25">
      <c r="A8" s="96" t="s">
        <v>34</v>
      </c>
      <c r="B8" s="97" t="s">
        <v>35</v>
      </c>
      <c r="C8" s="98"/>
      <c r="D8" s="98"/>
      <c r="E8" s="98"/>
      <c r="F8" s="96" t="s">
        <v>36</v>
      </c>
      <c r="G8" s="97" t="s">
        <v>35</v>
      </c>
      <c r="H8" s="98"/>
      <c r="I8" s="98"/>
      <c r="J8" s="98"/>
      <c r="K8" s="96" t="s">
        <v>37</v>
      </c>
      <c r="L8" s="97" t="s">
        <v>35</v>
      </c>
      <c r="M8" s="96"/>
      <c r="N8" s="96"/>
      <c r="O8" s="96"/>
      <c r="P8" s="96" t="s">
        <v>38</v>
      </c>
      <c r="Q8" s="97" t="s">
        <v>35</v>
      </c>
      <c r="R8" s="96"/>
      <c r="S8" s="96"/>
      <c r="T8" s="96"/>
      <c r="U8" s="96" t="s">
        <v>39</v>
      </c>
      <c r="V8" s="97" t="s">
        <v>35</v>
      </c>
      <c r="W8" s="96"/>
      <c r="X8" s="96"/>
      <c r="Y8" s="96"/>
    </row>
    <row r="9" ht="38.25" customHeight="1" spans="1:25">
      <c r="A9" s="96"/>
      <c r="B9" s="98" t="s">
        <v>40</v>
      </c>
      <c r="C9" s="98"/>
      <c r="D9" s="98"/>
      <c r="E9" s="98"/>
      <c r="F9" s="91"/>
      <c r="G9" s="98" t="s">
        <v>40</v>
      </c>
      <c r="H9" s="98"/>
      <c r="I9" s="98"/>
      <c r="J9" s="98"/>
      <c r="K9" s="96"/>
      <c r="L9" s="101" t="s">
        <v>40</v>
      </c>
      <c r="M9" s="96"/>
      <c r="N9" s="96"/>
      <c r="O9" s="96"/>
      <c r="P9" s="96"/>
      <c r="Q9" s="101" t="s">
        <v>40</v>
      </c>
      <c r="R9" s="96"/>
      <c r="S9" s="96"/>
      <c r="T9" s="96"/>
      <c r="U9" s="96"/>
      <c r="V9" s="98" t="s">
        <v>40</v>
      </c>
      <c r="W9" s="96"/>
      <c r="X9" s="96"/>
      <c r="Y9" s="96"/>
    </row>
    <row r="10" ht="61.5" customHeight="1" spans="1:25">
      <c r="A10" s="99" t="s">
        <v>41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</row>
  </sheetData>
  <mergeCells count="20">
    <mergeCell ref="A2:Y2"/>
    <mergeCell ref="B5:Q5"/>
    <mergeCell ref="R5:V5"/>
    <mergeCell ref="W5:Y5"/>
    <mergeCell ref="C8:E8"/>
    <mergeCell ref="H8:J8"/>
    <mergeCell ref="M8:O8"/>
    <mergeCell ref="R8:T8"/>
    <mergeCell ref="W8:Y8"/>
    <mergeCell ref="C9:E9"/>
    <mergeCell ref="H9:J9"/>
    <mergeCell ref="M9:O9"/>
    <mergeCell ref="R9:T9"/>
    <mergeCell ref="W9:Y9"/>
    <mergeCell ref="A10:Y10"/>
    <mergeCell ref="A8:A9"/>
    <mergeCell ref="F8:F9"/>
    <mergeCell ref="K8:K9"/>
    <mergeCell ref="P8:P9"/>
    <mergeCell ref="U8:U9"/>
  </mergeCells>
  <printOptions horizontalCentered="1"/>
  <pageMargins left="0.196850393700787" right="0.196850393700787" top="0.78740157480315" bottom="0.590551181102362" header="0.708661417322835" footer="0.47244094488189"/>
  <pageSetup paperSize="9" scale="83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A1" sqref="A1:E21"/>
    </sheetView>
  </sheetViews>
  <sheetFormatPr defaultColWidth="9" defaultRowHeight="13.5" outlineLevelCol="4"/>
  <cols>
    <col min="1" max="1" width="21.625" customWidth="1"/>
    <col min="2" max="2" width="24.3833333333333" customWidth="1"/>
    <col min="3" max="3" width="9.35833333333333" customWidth="1"/>
    <col min="4" max="4" width="10.1083333333333" customWidth="1"/>
    <col min="5" max="5" width="14.5" customWidth="1"/>
  </cols>
  <sheetData>
    <row r="1" ht="20.25" spans="1:5">
      <c r="A1" s="33" t="s">
        <v>258</v>
      </c>
      <c r="B1" s="33"/>
      <c r="C1" s="33"/>
      <c r="D1" s="33"/>
      <c r="E1" s="33"/>
    </row>
    <row r="2" spans="1:5">
      <c r="A2" s="34"/>
      <c r="B2" s="35"/>
      <c r="C2" s="35"/>
      <c r="D2" s="35"/>
      <c r="E2" s="35" t="s">
        <v>43</v>
      </c>
    </row>
    <row r="3" spans="1:5">
      <c r="A3" s="43" t="s">
        <v>259</v>
      </c>
      <c r="B3" s="43" t="s">
        <v>46</v>
      </c>
      <c r="C3" s="43" t="s">
        <v>140</v>
      </c>
      <c r="D3" s="43" t="s">
        <v>117</v>
      </c>
      <c r="E3" s="43" t="s">
        <v>118</v>
      </c>
    </row>
    <row r="4" spans="1:5">
      <c r="A4" s="43" t="s">
        <v>96</v>
      </c>
      <c r="B4" s="43" t="s">
        <v>96</v>
      </c>
      <c r="C4" s="43">
        <v>1</v>
      </c>
      <c r="D4" s="43">
        <v>2</v>
      </c>
      <c r="E4" s="43">
        <v>3</v>
      </c>
    </row>
    <row r="5" spans="1:5">
      <c r="A5" s="44"/>
      <c r="B5" s="45" t="s">
        <v>180</v>
      </c>
      <c r="C5" s="46"/>
      <c r="D5" s="46"/>
      <c r="E5" s="47"/>
    </row>
    <row r="6" spans="1:5">
      <c r="A6" s="48">
        <v>1</v>
      </c>
      <c r="B6" s="41" t="s">
        <v>260</v>
      </c>
      <c r="C6" s="40"/>
      <c r="D6" s="40"/>
      <c r="E6" s="49"/>
    </row>
    <row r="7" spans="1:5">
      <c r="A7" s="48">
        <v>2</v>
      </c>
      <c r="B7" s="41" t="s">
        <v>261</v>
      </c>
      <c r="C7" s="40"/>
      <c r="D7" s="40"/>
      <c r="E7" s="49"/>
    </row>
    <row r="8" spans="1:5">
      <c r="A8" s="48">
        <v>3</v>
      </c>
      <c r="B8" s="41" t="s">
        <v>262</v>
      </c>
      <c r="C8" s="40"/>
      <c r="D8" s="40"/>
      <c r="E8" s="49"/>
    </row>
    <row r="9" spans="1:5">
      <c r="A9" s="48">
        <v>4</v>
      </c>
      <c r="B9" s="41" t="s">
        <v>263</v>
      </c>
      <c r="C9" s="40"/>
      <c r="D9" s="40"/>
      <c r="E9" s="49"/>
    </row>
    <row r="10" spans="1:5">
      <c r="A10" s="48">
        <v>5</v>
      </c>
      <c r="B10" s="41" t="s">
        <v>264</v>
      </c>
      <c r="C10" s="40"/>
      <c r="D10" s="40"/>
      <c r="E10" s="49"/>
    </row>
    <row r="11" spans="1:5">
      <c r="A11" s="48">
        <v>6</v>
      </c>
      <c r="B11" s="41" t="s">
        <v>265</v>
      </c>
      <c r="C11" s="40"/>
      <c r="D11" s="40"/>
      <c r="E11" s="49"/>
    </row>
    <row r="12" spans="1:5">
      <c r="A12" s="48">
        <v>7</v>
      </c>
      <c r="B12" s="41" t="s">
        <v>266</v>
      </c>
      <c r="C12" s="40"/>
      <c r="D12" s="40"/>
      <c r="E12" s="49"/>
    </row>
    <row r="13" spans="1:5">
      <c r="A13" s="48">
        <v>8</v>
      </c>
      <c r="B13" s="41" t="s">
        <v>267</v>
      </c>
      <c r="C13" s="40"/>
      <c r="D13" s="40"/>
      <c r="E13" s="49"/>
    </row>
    <row r="14" spans="1:5">
      <c r="A14" s="48">
        <v>9</v>
      </c>
      <c r="B14" s="41" t="s">
        <v>268</v>
      </c>
      <c r="C14" s="40"/>
      <c r="D14" s="40"/>
      <c r="E14" s="49"/>
    </row>
    <row r="15" spans="1:5">
      <c r="A15" s="48">
        <v>10</v>
      </c>
      <c r="B15" s="41" t="s">
        <v>269</v>
      </c>
      <c r="C15" s="40"/>
      <c r="D15" s="40"/>
      <c r="E15" s="49"/>
    </row>
    <row r="16" spans="1:5">
      <c r="A16" s="48">
        <v>11</v>
      </c>
      <c r="B16" s="41" t="s">
        <v>270</v>
      </c>
      <c r="C16" s="40"/>
      <c r="D16" s="40"/>
      <c r="E16" s="49"/>
    </row>
    <row r="17" spans="1:5">
      <c r="A17" s="48">
        <v>12</v>
      </c>
      <c r="B17" s="41" t="s">
        <v>271</v>
      </c>
      <c r="C17" s="40"/>
      <c r="D17" s="40"/>
      <c r="E17" s="49"/>
    </row>
    <row r="18" spans="1:5">
      <c r="A18" s="48">
        <v>13</v>
      </c>
      <c r="B18" s="41" t="s">
        <v>272</v>
      </c>
      <c r="C18" s="40"/>
      <c r="D18" s="40"/>
      <c r="E18" s="49"/>
    </row>
    <row r="19" spans="1:5">
      <c r="A19" s="48">
        <v>14</v>
      </c>
      <c r="B19" s="41" t="s">
        <v>273</v>
      </c>
      <c r="C19" s="40"/>
      <c r="D19" s="40"/>
      <c r="E19" s="49"/>
    </row>
    <row r="20" spans="1:5">
      <c r="A20" s="48">
        <v>15</v>
      </c>
      <c r="B20" s="41" t="s">
        <v>274</v>
      </c>
      <c r="C20" s="40"/>
      <c r="D20" s="40"/>
      <c r="E20" s="49"/>
    </row>
    <row r="21" spans="1:1">
      <c r="A21" s="42" t="s">
        <v>94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D20" sqref="D20"/>
    </sheetView>
  </sheetViews>
  <sheetFormatPr defaultColWidth="9" defaultRowHeight="13.5" outlineLevelCol="1"/>
  <cols>
    <col min="1" max="1" width="30.1416666666667" customWidth="1"/>
    <col min="2" max="2" width="28.7583333333333" customWidth="1"/>
  </cols>
  <sheetData>
    <row r="1" ht="20.25" spans="1:2">
      <c r="A1" s="33" t="s">
        <v>275</v>
      </c>
      <c r="B1" s="33"/>
    </row>
    <row r="2" spans="1:2">
      <c r="A2" s="34"/>
      <c r="B2" s="35" t="s">
        <v>43</v>
      </c>
    </row>
    <row r="3" ht="15" customHeight="1" spans="1:2">
      <c r="A3" s="36" t="s">
        <v>276</v>
      </c>
      <c r="B3" s="37" t="s">
        <v>277</v>
      </c>
    </row>
    <row r="4" spans="1:2">
      <c r="A4" s="36"/>
      <c r="B4" s="37"/>
    </row>
    <row r="5" spans="1:2">
      <c r="A5" s="38" t="s">
        <v>96</v>
      </c>
      <c r="B5" s="37">
        <v>1</v>
      </c>
    </row>
    <row r="6" spans="1:2">
      <c r="A6" s="39" t="s">
        <v>120</v>
      </c>
      <c r="B6" s="40"/>
    </row>
    <row r="7" spans="1:2">
      <c r="A7" s="41" t="s">
        <v>278</v>
      </c>
      <c r="B7" s="40"/>
    </row>
    <row r="8" spans="1:2">
      <c r="A8" s="41"/>
      <c r="B8" s="40"/>
    </row>
    <row r="9" spans="1:2">
      <c r="A9" s="41"/>
      <c r="B9" s="40"/>
    </row>
    <row r="10" spans="1:2">
      <c r="A10" s="41"/>
      <c r="B10" s="40"/>
    </row>
    <row r="11" spans="1:2">
      <c r="A11" s="41"/>
      <c r="B11" s="40"/>
    </row>
    <row r="12" spans="1:2">
      <c r="A12" s="41"/>
      <c r="B12" s="40"/>
    </row>
    <row r="13" spans="1:2">
      <c r="A13" s="41"/>
      <c r="B13" s="40"/>
    </row>
    <row r="14" spans="1:2">
      <c r="A14" s="41"/>
      <c r="B14" s="40"/>
    </row>
    <row r="15" spans="1:2">
      <c r="A15" s="41"/>
      <c r="B15" s="40"/>
    </row>
    <row r="16" spans="1:1">
      <c r="A16" s="42" t="s">
        <v>94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E2" sqref="C$1:E$1048576"/>
    </sheetView>
  </sheetViews>
  <sheetFormatPr defaultColWidth="9" defaultRowHeight="13.5" outlineLevelCol="4"/>
  <cols>
    <col min="1" max="1" width="18" customWidth="1"/>
    <col min="3" max="5" width="13.5583333333333" customWidth="1"/>
  </cols>
  <sheetData>
    <row r="1" ht="20.25" spans="1:5">
      <c r="A1" s="33" t="s">
        <v>279</v>
      </c>
      <c r="B1" s="33"/>
      <c r="C1" s="33"/>
      <c r="D1" s="33"/>
      <c r="E1" s="33"/>
    </row>
    <row r="2" spans="1:5">
      <c r="A2" s="34"/>
      <c r="B2" s="35"/>
      <c r="C2" s="35"/>
      <c r="D2" s="35"/>
      <c r="E2" s="35" t="s">
        <v>43</v>
      </c>
    </row>
    <row r="3" ht="36" customHeight="1" spans="1:5">
      <c r="A3" s="43" t="s">
        <v>179</v>
      </c>
      <c r="B3" s="43" t="s">
        <v>140</v>
      </c>
      <c r="C3" s="38" t="s">
        <v>280</v>
      </c>
      <c r="D3" s="38" t="s">
        <v>281</v>
      </c>
      <c r="E3" s="38" t="s">
        <v>282</v>
      </c>
    </row>
    <row r="4" spans="1:5">
      <c r="A4" s="43" t="s">
        <v>96</v>
      </c>
      <c r="B4" s="43">
        <v>1</v>
      </c>
      <c r="C4" s="43">
        <v>2</v>
      </c>
      <c r="D4" s="43">
        <v>3</v>
      </c>
      <c r="E4" s="43">
        <v>4</v>
      </c>
    </row>
    <row r="5" spans="1:5">
      <c r="A5" s="39" t="s">
        <v>120</v>
      </c>
      <c r="B5" s="40"/>
      <c r="C5" s="40"/>
      <c r="D5" s="40"/>
      <c r="E5" s="40"/>
    </row>
    <row r="6" spans="1:5">
      <c r="A6" s="41" t="s">
        <v>278</v>
      </c>
      <c r="B6" s="40"/>
      <c r="C6" s="40"/>
      <c r="D6" s="40"/>
      <c r="E6" s="40"/>
    </row>
    <row r="7" spans="1:5">
      <c r="A7" s="41"/>
      <c r="B7" s="40"/>
      <c r="C7" s="40"/>
      <c r="D7" s="40"/>
      <c r="E7" s="40"/>
    </row>
    <row r="8" spans="1:5">
      <c r="A8" s="41"/>
      <c r="B8" s="40"/>
      <c r="C8" s="40"/>
      <c r="D8" s="40"/>
      <c r="E8" s="40"/>
    </row>
    <row r="9" spans="1:5">
      <c r="A9" s="41"/>
      <c r="B9" s="40"/>
      <c r="C9" s="40"/>
      <c r="D9" s="40"/>
      <c r="E9" s="40"/>
    </row>
    <row r="10" spans="1:5">
      <c r="A10" s="41"/>
      <c r="B10" s="40"/>
      <c r="C10" s="40"/>
      <c r="D10" s="40"/>
      <c r="E10" s="40"/>
    </row>
    <row r="11" spans="1:5">
      <c r="A11" s="41"/>
      <c r="B11" s="40"/>
      <c r="C11" s="40"/>
      <c r="D11" s="40"/>
      <c r="E11" s="40"/>
    </row>
    <row r="12" spans="1:5">
      <c r="A12" s="41"/>
      <c r="B12" s="40"/>
      <c r="C12" s="40"/>
      <c r="D12" s="40"/>
      <c r="E12" s="40"/>
    </row>
    <row r="13" spans="1:5">
      <c r="A13" s="41"/>
      <c r="B13" s="40"/>
      <c r="C13" s="40"/>
      <c r="D13" s="40"/>
      <c r="E13" s="40"/>
    </row>
    <row r="14" spans="1:5">
      <c r="A14" s="41"/>
      <c r="B14" s="40"/>
      <c r="C14" s="40"/>
      <c r="D14" s="40"/>
      <c r="E14" s="40"/>
    </row>
    <row r="15" spans="1:1">
      <c r="A15" s="42" t="s">
        <v>94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F32" sqref="F32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33" t="s">
        <v>283</v>
      </c>
      <c r="B1" s="33"/>
    </row>
    <row r="2" spans="1:2">
      <c r="A2" s="34"/>
      <c r="B2" s="35" t="s">
        <v>43</v>
      </c>
    </row>
    <row r="3" ht="15" customHeight="1" spans="1:2">
      <c r="A3" s="36" t="s">
        <v>276</v>
      </c>
      <c r="B3" s="37" t="s">
        <v>277</v>
      </c>
    </row>
    <row r="4" spans="1:2">
      <c r="A4" s="36"/>
      <c r="B4" s="37"/>
    </row>
    <row r="5" spans="1:2">
      <c r="A5" s="38" t="s">
        <v>96</v>
      </c>
      <c r="B5" s="37">
        <v>1</v>
      </c>
    </row>
    <row r="6" spans="1:2">
      <c r="A6" s="39" t="s">
        <v>120</v>
      </c>
      <c r="B6" s="40"/>
    </row>
    <row r="7" spans="1:2">
      <c r="A7" s="41" t="s">
        <v>278</v>
      </c>
      <c r="B7" s="40"/>
    </row>
    <row r="8" spans="1:2">
      <c r="A8" s="41"/>
      <c r="B8" s="40"/>
    </row>
    <row r="9" spans="1:2">
      <c r="A9" s="41"/>
      <c r="B9" s="40"/>
    </row>
    <row r="10" spans="1:2">
      <c r="A10" s="41"/>
      <c r="B10" s="40"/>
    </row>
    <row r="11" spans="1:2">
      <c r="A11" s="41"/>
      <c r="B11" s="40"/>
    </row>
    <row r="12" spans="1:2">
      <c r="A12" s="41"/>
      <c r="B12" s="40"/>
    </row>
    <row r="13" spans="1:2">
      <c r="A13" s="41"/>
      <c r="B13" s="40"/>
    </row>
    <row r="14" spans="1:2">
      <c r="A14" s="41"/>
      <c r="B14" s="40"/>
    </row>
    <row r="15" spans="1:2">
      <c r="A15" s="41"/>
      <c r="B15" s="40"/>
    </row>
    <row r="16" spans="1:1">
      <c r="A16" s="42" t="s">
        <v>94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workbookViewId="0">
      <selection activeCell="J17" sqref="J17"/>
    </sheetView>
  </sheetViews>
  <sheetFormatPr defaultColWidth="9" defaultRowHeight="13.5" outlineLevelCol="6"/>
  <cols>
    <col min="2" max="2" width="13.625" customWidth="1"/>
    <col min="3" max="3" width="11.5" customWidth="1"/>
    <col min="4" max="4" width="9" customWidth="1"/>
    <col min="5" max="5" width="17.625" customWidth="1"/>
    <col min="6" max="6" width="15.2583333333333" customWidth="1"/>
  </cols>
  <sheetData>
    <row r="1" ht="18.75" spans="1:7">
      <c r="A1" s="2" t="s">
        <v>284</v>
      </c>
      <c r="B1" s="2"/>
      <c r="C1" s="2"/>
      <c r="D1" s="2"/>
      <c r="E1" s="2"/>
      <c r="F1" s="2"/>
      <c r="G1" s="2"/>
    </row>
    <row r="2" ht="14.25" spans="1:7">
      <c r="A2" s="17" t="s">
        <v>285</v>
      </c>
      <c r="B2" s="17"/>
      <c r="C2" s="17"/>
      <c r="D2" s="17"/>
      <c r="E2" s="17"/>
      <c r="F2" s="17"/>
      <c r="G2" s="17"/>
    </row>
    <row r="3" ht="20" customHeight="1" spans="1:7">
      <c r="A3" s="18" t="s">
        <v>286</v>
      </c>
      <c r="B3" s="18"/>
      <c r="C3" s="18"/>
      <c r="D3" s="18" t="s">
        <v>287</v>
      </c>
      <c r="E3" s="18"/>
      <c r="F3" s="18"/>
      <c r="G3" s="18"/>
    </row>
    <row r="4" ht="20" customHeight="1" spans="1:7">
      <c r="A4" s="18" t="s">
        <v>288</v>
      </c>
      <c r="B4" s="19" t="s">
        <v>289</v>
      </c>
      <c r="C4" s="19"/>
      <c r="D4" s="19"/>
      <c r="E4" s="19"/>
      <c r="F4" s="19"/>
      <c r="G4" s="19"/>
    </row>
    <row r="5" ht="20" customHeight="1" spans="1:7">
      <c r="A5" s="18"/>
      <c r="B5" s="19" t="s">
        <v>290</v>
      </c>
      <c r="C5" s="19"/>
      <c r="D5" s="19"/>
      <c r="E5" s="19"/>
      <c r="F5" s="19"/>
      <c r="G5" s="19"/>
    </row>
    <row r="6" ht="20" customHeight="1" spans="1:7">
      <c r="A6" s="18"/>
      <c r="B6" s="19" t="s">
        <v>291</v>
      </c>
      <c r="C6" s="19"/>
      <c r="D6" s="19"/>
      <c r="E6" s="19"/>
      <c r="F6" s="19"/>
      <c r="G6" s="19"/>
    </row>
    <row r="7" ht="20" customHeight="1" spans="1:7">
      <c r="A7" s="18" t="s">
        <v>292</v>
      </c>
      <c r="B7" s="18" t="s">
        <v>293</v>
      </c>
      <c r="C7" s="18"/>
      <c r="D7" s="18"/>
      <c r="E7" s="18" t="s">
        <v>294</v>
      </c>
      <c r="F7" s="18" t="s">
        <v>295</v>
      </c>
      <c r="G7" s="18" t="s">
        <v>294</v>
      </c>
    </row>
    <row r="8" ht="20" customHeight="1" spans="1:7">
      <c r="A8" s="18"/>
      <c r="B8" s="18" t="s">
        <v>296</v>
      </c>
      <c r="C8" s="18" t="s">
        <v>297</v>
      </c>
      <c r="D8" s="18"/>
      <c r="E8" s="20">
        <v>273.44</v>
      </c>
      <c r="F8" s="18" t="s">
        <v>298</v>
      </c>
      <c r="G8" s="18">
        <v>283.06</v>
      </c>
    </row>
    <row r="9" ht="20" customHeight="1" spans="1:7">
      <c r="A9" s="18"/>
      <c r="B9" s="18"/>
      <c r="C9" s="18" t="s">
        <v>299</v>
      </c>
      <c r="D9" s="18"/>
      <c r="E9" s="20">
        <v>9.62</v>
      </c>
      <c r="F9" s="18" t="s">
        <v>300</v>
      </c>
      <c r="G9" s="18">
        <v>0</v>
      </c>
    </row>
    <row r="10" ht="20" customHeight="1" spans="1:7">
      <c r="A10" s="18"/>
      <c r="B10" s="18"/>
      <c r="C10" s="18" t="s">
        <v>301</v>
      </c>
      <c r="D10" s="18"/>
      <c r="E10" s="21">
        <v>283.06</v>
      </c>
      <c r="F10" s="18" t="s">
        <v>302</v>
      </c>
      <c r="G10" s="18">
        <v>0</v>
      </c>
    </row>
    <row r="11" ht="20" customHeight="1" spans="1:7">
      <c r="A11" s="18"/>
      <c r="B11" s="18" t="s">
        <v>303</v>
      </c>
      <c r="C11" s="18"/>
      <c r="D11" s="18"/>
      <c r="E11" s="21">
        <v>0</v>
      </c>
      <c r="F11" s="18" t="s">
        <v>304</v>
      </c>
      <c r="G11" s="18">
        <v>283.06</v>
      </c>
    </row>
    <row r="12" ht="20" customHeight="1" spans="1:7">
      <c r="A12" s="18"/>
      <c r="B12" s="18"/>
      <c r="C12" s="18"/>
      <c r="D12" s="18"/>
      <c r="E12" s="21"/>
      <c r="F12" s="18" t="s">
        <v>305</v>
      </c>
      <c r="G12" s="18">
        <v>283.06</v>
      </c>
    </row>
    <row r="13" ht="28" customHeight="1" spans="1:7">
      <c r="A13" s="22" t="s">
        <v>306</v>
      </c>
      <c r="B13" s="18" t="s">
        <v>307</v>
      </c>
      <c r="C13" s="18" t="s">
        <v>308</v>
      </c>
      <c r="D13" s="18"/>
      <c r="E13" s="18" t="s">
        <v>309</v>
      </c>
      <c r="F13" s="18" t="s">
        <v>310</v>
      </c>
      <c r="G13" s="18"/>
    </row>
    <row r="14" ht="24" customHeight="1" spans="1:7">
      <c r="A14" s="22"/>
      <c r="B14" s="18" t="s">
        <v>311</v>
      </c>
      <c r="C14" s="18" t="s">
        <v>312</v>
      </c>
      <c r="D14" s="18"/>
      <c r="E14" s="18" t="s">
        <v>313</v>
      </c>
      <c r="F14" s="18" t="s">
        <v>314</v>
      </c>
      <c r="G14" s="18"/>
    </row>
    <row r="15" ht="24" customHeight="1" spans="1:7">
      <c r="A15" s="22"/>
      <c r="B15" s="18"/>
      <c r="C15" s="18" t="s">
        <v>315</v>
      </c>
      <c r="D15" s="18"/>
      <c r="E15" s="18" t="s">
        <v>316</v>
      </c>
      <c r="F15" s="18" t="s">
        <v>317</v>
      </c>
      <c r="G15" s="18"/>
    </row>
    <row r="16" ht="24" customHeight="1" spans="1:7">
      <c r="A16" s="22"/>
      <c r="B16" s="18"/>
      <c r="C16" s="18" t="s">
        <v>318</v>
      </c>
      <c r="D16" s="18"/>
      <c r="E16" s="18" t="s">
        <v>319</v>
      </c>
      <c r="F16" s="18" t="s">
        <v>320</v>
      </c>
      <c r="G16" s="18"/>
    </row>
    <row r="17" ht="24" customHeight="1" spans="1:7">
      <c r="A17" s="22"/>
      <c r="B17" s="18"/>
      <c r="C17" s="23" t="s">
        <v>321</v>
      </c>
      <c r="D17" s="24"/>
      <c r="E17" s="18" t="s">
        <v>322</v>
      </c>
      <c r="F17" s="23" t="s">
        <v>323</v>
      </c>
      <c r="G17" s="24"/>
    </row>
    <row r="18" ht="24" customHeight="1" spans="1:7">
      <c r="A18" s="22"/>
      <c r="B18" s="18"/>
      <c r="C18" s="23" t="s">
        <v>324</v>
      </c>
      <c r="D18" s="24"/>
      <c r="E18" s="18" t="s">
        <v>325</v>
      </c>
      <c r="F18" s="23" t="s">
        <v>326</v>
      </c>
      <c r="G18" s="24"/>
    </row>
    <row r="19" ht="24" customHeight="1" spans="1:7">
      <c r="A19" s="22"/>
      <c r="B19" s="25" t="s">
        <v>327</v>
      </c>
      <c r="C19" s="18" t="s">
        <v>328</v>
      </c>
      <c r="D19" s="18"/>
      <c r="E19" s="26" t="s">
        <v>329</v>
      </c>
      <c r="F19" s="23" t="s">
        <v>330</v>
      </c>
      <c r="G19" s="24"/>
    </row>
    <row r="20" ht="24" customHeight="1" spans="1:7">
      <c r="A20" s="22"/>
      <c r="B20" s="27"/>
      <c r="C20" s="18"/>
      <c r="D20" s="18"/>
      <c r="E20" s="28" t="s">
        <v>331</v>
      </c>
      <c r="F20" s="23">
        <v>283.06</v>
      </c>
      <c r="G20" s="24"/>
    </row>
    <row r="21" ht="24" customHeight="1" spans="1:7">
      <c r="A21" s="22"/>
      <c r="B21" s="27"/>
      <c r="C21" s="18" t="s">
        <v>332</v>
      </c>
      <c r="D21" s="18"/>
      <c r="E21" s="24" t="s">
        <v>333</v>
      </c>
      <c r="F21" s="18" t="s">
        <v>323</v>
      </c>
      <c r="G21" s="18"/>
    </row>
    <row r="22" ht="24" customHeight="1" spans="1:7">
      <c r="A22" s="22"/>
      <c r="B22" s="27"/>
      <c r="C22" s="18"/>
      <c r="D22" s="18"/>
      <c r="E22" s="24" t="s">
        <v>334</v>
      </c>
      <c r="F22" s="18" t="s">
        <v>335</v>
      </c>
      <c r="G22" s="18"/>
    </row>
    <row r="23" ht="24" customHeight="1" spans="1:7">
      <c r="A23" s="22"/>
      <c r="B23" s="29"/>
      <c r="C23" s="18"/>
      <c r="D23" s="18"/>
      <c r="E23" s="18" t="s">
        <v>336</v>
      </c>
      <c r="F23" s="18" t="s">
        <v>337</v>
      </c>
      <c r="G23" s="18"/>
    </row>
    <row r="24" ht="24" customHeight="1" spans="1:7">
      <c r="A24" s="22"/>
      <c r="B24" s="27" t="s">
        <v>338</v>
      </c>
      <c r="C24" s="18" t="s">
        <v>339</v>
      </c>
      <c r="D24" s="18"/>
      <c r="E24" s="26" t="s">
        <v>340</v>
      </c>
      <c r="F24" s="23">
        <v>283.06</v>
      </c>
      <c r="G24" s="24"/>
    </row>
    <row r="25" ht="24" customHeight="1" spans="1:7">
      <c r="A25" s="22"/>
      <c r="B25" s="27"/>
      <c r="C25" s="18" t="s">
        <v>341</v>
      </c>
      <c r="D25" s="18"/>
      <c r="E25" s="26" t="s">
        <v>342</v>
      </c>
      <c r="F25" s="30">
        <v>1</v>
      </c>
      <c r="G25" s="26"/>
    </row>
    <row r="26" ht="24" customHeight="1" spans="1:7">
      <c r="A26" s="22"/>
      <c r="B26" s="27"/>
      <c r="C26" s="18" t="s">
        <v>343</v>
      </c>
      <c r="D26" s="18"/>
      <c r="E26" s="18" t="s">
        <v>344</v>
      </c>
      <c r="F26" s="23" t="s">
        <v>345</v>
      </c>
      <c r="G26" s="24"/>
    </row>
    <row r="27" ht="24" customHeight="1" spans="1:7">
      <c r="A27" s="22"/>
      <c r="B27" s="27"/>
      <c r="C27" s="18" t="s">
        <v>346</v>
      </c>
      <c r="D27" s="18"/>
      <c r="E27" s="18" t="s">
        <v>347</v>
      </c>
      <c r="F27" s="18" t="s">
        <v>323</v>
      </c>
      <c r="G27" s="18"/>
    </row>
    <row r="28" ht="24" customHeight="1" spans="1:7">
      <c r="A28" s="22"/>
      <c r="B28" s="27"/>
      <c r="C28" s="18" t="s">
        <v>348</v>
      </c>
      <c r="D28" s="18"/>
      <c r="E28" s="18" t="s">
        <v>349</v>
      </c>
      <c r="F28" s="18" t="s">
        <v>350</v>
      </c>
      <c r="G28" s="18"/>
    </row>
    <row r="29" ht="24" customHeight="1" spans="1:7">
      <c r="A29" s="22"/>
      <c r="B29" s="29"/>
      <c r="C29" s="18" t="s">
        <v>351</v>
      </c>
      <c r="D29" s="18"/>
      <c r="E29" s="18" t="s">
        <v>352</v>
      </c>
      <c r="F29" s="18" t="s">
        <v>323</v>
      </c>
      <c r="G29" s="18"/>
    </row>
    <row r="30" ht="8" customHeight="1" spans="1:7">
      <c r="A30" s="3" t="s">
        <v>353</v>
      </c>
      <c r="B30" s="3"/>
      <c r="C30" s="3"/>
      <c r="D30" s="3"/>
      <c r="E30" s="3"/>
      <c r="F30" s="3"/>
      <c r="G30" s="16"/>
    </row>
    <row r="31" ht="8" customHeight="1" spans="1:7">
      <c r="A31" s="3"/>
      <c r="B31" s="3"/>
      <c r="C31" s="3"/>
      <c r="D31" s="3"/>
      <c r="E31" s="3"/>
      <c r="F31" s="3"/>
      <c r="G31" s="16"/>
    </row>
    <row r="32" ht="8" customHeight="1" spans="1:7">
      <c r="A32" s="3"/>
      <c r="B32" s="3"/>
      <c r="C32" s="3"/>
      <c r="D32" s="3"/>
      <c r="E32" s="3"/>
      <c r="F32" s="3"/>
      <c r="G32" s="16"/>
    </row>
    <row r="33" ht="8" customHeight="1" spans="1:7">
      <c r="A33" s="3"/>
      <c r="B33" s="3"/>
      <c r="C33" s="3"/>
      <c r="D33" s="3"/>
      <c r="E33" s="3"/>
      <c r="F33" s="3"/>
      <c r="G33" s="16"/>
    </row>
    <row r="34" ht="8" customHeight="1" spans="1:7">
      <c r="A34" s="31"/>
      <c r="B34" s="31"/>
      <c r="C34" s="31"/>
      <c r="D34" s="31"/>
      <c r="E34" s="31"/>
      <c r="F34" s="31"/>
      <c r="G34" s="32"/>
    </row>
  </sheetData>
  <mergeCells count="52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F22:G22"/>
    <mergeCell ref="F23:G23"/>
    <mergeCell ref="C24:D24"/>
    <mergeCell ref="F24:G24"/>
    <mergeCell ref="C25:D25"/>
    <mergeCell ref="F25:G25"/>
    <mergeCell ref="C26:D26"/>
    <mergeCell ref="F26:G26"/>
    <mergeCell ref="C27:D27"/>
    <mergeCell ref="F27:G27"/>
    <mergeCell ref="C28:D28"/>
    <mergeCell ref="F28:G28"/>
    <mergeCell ref="C29:D29"/>
    <mergeCell ref="F29:G29"/>
    <mergeCell ref="A4:A6"/>
    <mergeCell ref="A7:A12"/>
    <mergeCell ref="A13:A29"/>
    <mergeCell ref="B8:B10"/>
    <mergeCell ref="B14:B18"/>
    <mergeCell ref="B19:B23"/>
    <mergeCell ref="B24:B29"/>
    <mergeCell ref="E11:E12"/>
    <mergeCell ref="B11:D12"/>
    <mergeCell ref="C19:D20"/>
    <mergeCell ref="C21:D23"/>
    <mergeCell ref="A30:G3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A29" sqref="$A29:$XFD29"/>
    </sheetView>
  </sheetViews>
  <sheetFormatPr defaultColWidth="9" defaultRowHeight="13.5" outlineLevelCol="6"/>
  <sheetData>
    <row r="1" ht="18.75" spans="1:7">
      <c r="A1" s="1" t="s">
        <v>354</v>
      </c>
      <c r="B1" s="2"/>
      <c r="C1" s="2"/>
      <c r="D1" s="2"/>
      <c r="E1" s="2"/>
      <c r="F1" s="2"/>
      <c r="G1" s="2"/>
    </row>
    <row r="2" ht="24" spans="1:7">
      <c r="A2" s="3" t="s">
        <v>355</v>
      </c>
      <c r="B2" s="3"/>
      <c r="C2" s="3"/>
      <c r="D2" s="3"/>
      <c r="E2" s="3" t="s">
        <v>356</v>
      </c>
      <c r="F2" s="3"/>
      <c r="G2" s="3"/>
    </row>
    <row r="3" ht="15" customHeight="1" spans="1:7">
      <c r="A3" s="3" t="s">
        <v>357</v>
      </c>
      <c r="B3" s="3"/>
      <c r="C3" s="3"/>
      <c r="D3" s="3"/>
      <c r="E3" s="3" t="s">
        <v>358</v>
      </c>
      <c r="F3" s="3"/>
      <c r="G3" s="3"/>
    </row>
    <row r="4" ht="15" customHeight="1" spans="1:7">
      <c r="A4" s="4" t="s">
        <v>359</v>
      </c>
      <c r="B4" s="4"/>
      <c r="C4" s="5" t="s">
        <v>360</v>
      </c>
      <c r="D4" s="5"/>
      <c r="E4" s="6"/>
      <c r="F4" s="6"/>
      <c r="G4" s="6"/>
    </row>
    <row r="5" ht="15" customHeight="1" spans="1:7">
      <c r="A5" s="4"/>
      <c r="B5" s="4"/>
      <c r="C5" s="7" t="s">
        <v>361</v>
      </c>
      <c r="D5" s="7"/>
      <c r="E5" s="6"/>
      <c r="F5" s="6"/>
      <c r="G5" s="6"/>
    </row>
    <row r="6" ht="15" customHeight="1" spans="1:7">
      <c r="A6" s="4"/>
      <c r="B6" s="4"/>
      <c r="C6" s="7" t="s">
        <v>362</v>
      </c>
      <c r="D6" s="7"/>
      <c r="E6" s="6"/>
      <c r="F6" s="6"/>
      <c r="G6" s="6"/>
    </row>
    <row r="7" ht="15" customHeight="1" spans="1:7">
      <c r="A7" s="4" t="s">
        <v>363</v>
      </c>
      <c r="B7" s="8" t="s">
        <v>364</v>
      </c>
      <c r="C7" s="8"/>
      <c r="D7" s="8"/>
      <c r="E7" s="8"/>
      <c r="F7" s="8"/>
      <c r="G7" s="8"/>
    </row>
    <row r="8" ht="15" customHeight="1" spans="1:7">
      <c r="A8" s="4"/>
      <c r="B8" s="5" t="s">
        <v>365</v>
      </c>
      <c r="C8" s="5"/>
      <c r="D8" s="5"/>
      <c r="E8" s="5"/>
      <c r="F8" s="5"/>
      <c r="G8" s="5"/>
    </row>
    <row r="9" customHeight="1" spans="1:7">
      <c r="A9" s="4" t="s">
        <v>366</v>
      </c>
      <c r="B9" s="4" t="s">
        <v>367</v>
      </c>
      <c r="C9" s="4" t="s">
        <v>368</v>
      </c>
      <c r="D9" s="8" t="s">
        <v>369</v>
      </c>
      <c r="E9" s="8"/>
      <c r="F9" s="8"/>
      <c r="G9" s="4" t="s">
        <v>370</v>
      </c>
    </row>
    <row r="10" customHeight="1" spans="1:7">
      <c r="A10" s="4"/>
      <c r="B10" s="9" t="s">
        <v>371</v>
      </c>
      <c r="C10" s="4" t="s">
        <v>372</v>
      </c>
      <c r="D10" s="10" t="s">
        <v>373</v>
      </c>
      <c r="E10" s="11"/>
      <c r="F10" s="12"/>
      <c r="G10" s="4"/>
    </row>
    <row r="11" customHeight="1" spans="1:7">
      <c r="A11" s="4"/>
      <c r="B11" s="13"/>
      <c r="C11" s="4" t="s">
        <v>374</v>
      </c>
      <c r="D11" s="10" t="s">
        <v>373</v>
      </c>
      <c r="E11" s="11"/>
      <c r="F11" s="12"/>
      <c r="G11" s="4"/>
    </row>
    <row r="12" ht="15" customHeight="1" spans="1:7">
      <c r="A12" s="4"/>
      <c r="B12" s="14"/>
      <c r="C12" s="4" t="s">
        <v>375</v>
      </c>
      <c r="D12" s="10" t="s">
        <v>373</v>
      </c>
      <c r="E12" s="11"/>
      <c r="F12" s="12"/>
      <c r="G12" s="4"/>
    </row>
    <row r="13" ht="15" customHeight="1" spans="1:7">
      <c r="A13" s="4"/>
      <c r="B13" s="4" t="s">
        <v>376</v>
      </c>
      <c r="C13" s="4" t="s">
        <v>339</v>
      </c>
      <c r="D13" s="7" t="s">
        <v>373</v>
      </c>
      <c r="E13" s="7"/>
      <c r="F13" s="7"/>
      <c r="G13" s="6"/>
    </row>
    <row r="14" ht="15" customHeight="1" spans="1:7">
      <c r="A14" s="4"/>
      <c r="B14" s="4"/>
      <c r="C14" s="4"/>
      <c r="D14" s="7" t="s">
        <v>377</v>
      </c>
      <c r="E14" s="7"/>
      <c r="F14" s="7"/>
      <c r="G14" s="6"/>
    </row>
    <row r="15" ht="15" customHeight="1" spans="1:7">
      <c r="A15" s="4"/>
      <c r="B15" s="4"/>
      <c r="C15" s="4" t="s">
        <v>341</v>
      </c>
      <c r="D15" s="7" t="s">
        <v>373</v>
      </c>
      <c r="E15" s="7"/>
      <c r="F15" s="7"/>
      <c r="G15" s="6"/>
    </row>
    <row r="16" ht="15" customHeight="1" spans="1:7">
      <c r="A16" s="4"/>
      <c r="B16" s="4"/>
      <c r="C16" s="4"/>
      <c r="D16" s="7" t="s">
        <v>377</v>
      </c>
      <c r="E16" s="7"/>
      <c r="F16" s="7"/>
      <c r="G16" s="6"/>
    </row>
    <row r="17" ht="15" customHeight="1" spans="1:7">
      <c r="A17" s="4"/>
      <c r="B17" s="4"/>
      <c r="C17" s="4" t="s">
        <v>378</v>
      </c>
      <c r="D17" s="7" t="s">
        <v>373</v>
      </c>
      <c r="E17" s="7"/>
      <c r="F17" s="7"/>
      <c r="G17" s="6"/>
    </row>
    <row r="18" ht="15" customHeight="1" spans="1:7">
      <c r="A18" s="4"/>
      <c r="B18" s="4"/>
      <c r="C18" s="4"/>
      <c r="D18" s="7" t="s">
        <v>377</v>
      </c>
      <c r="E18" s="7"/>
      <c r="F18" s="7"/>
      <c r="G18" s="6"/>
    </row>
    <row r="19" ht="15" customHeight="1" spans="1:7">
      <c r="A19" s="4"/>
      <c r="B19" s="4" t="s">
        <v>379</v>
      </c>
      <c r="C19" s="4" t="s">
        <v>380</v>
      </c>
      <c r="D19" s="7" t="s">
        <v>373</v>
      </c>
      <c r="E19" s="7"/>
      <c r="F19" s="7"/>
      <c r="G19" s="6"/>
    </row>
    <row r="20" ht="15" customHeight="1" spans="1:7">
      <c r="A20" s="4"/>
      <c r="B20" s="4"/>
      <c r="C20" s="4"/>
      <c r="D20" s="7" t="s">
        <v>377</v>
      </c>
      <c r="E20" s="7"/>
      <c r="F20" s="7"/>
      <c r="G20" s="6"/>
    </row>
    <row r="21" ht="15" customHeight="1" spans="1:7">
      <c r="A21" s="4"/>
      <c r="B21" s="4"/>
      <c r="C21" s="4" t="s">
        <v>381</v>
      </c>
      <c r="D21" s="7" t="s">
        <v>373</v>
      </c>
      <c r="E21" s="7"/>
      <c r="F21" s="7"/>
      <c r="G21" s="6"/>
    </row>
    <row r="22" ht="15" customHeight="1" spans="1:7">
      <c r="A22" s="4"/>
      <c r="B22" s="4"/>
      <c r="C22" s="4"/>
      <c r="D22" s="7" t="s">
        <v>377</v>
      </c>
      <c r="E22" s="7"/>
      <c r="F22" s="7"/>
      <c r="G22" s="6"/>
    </row>
    <row r="23" ht="15" customHeight="1" spans="1:7">
      <c r="A23" s="4"/>
      <c r="B23" s="4"/>
      <c r="C23" s="4" t="s">
        <v>382</v>
      </c>
      <c r="D23" s="7" t="s">
        <v>373</v>
      </c>
      <c r="E23" s="7"/>
      <c r="F23" s="7"/>
      <c r="G23" s="15"/>
    </row>
    <row r="24" ht="15" customHeight="1" spans="1:7">
      <c r="A24" s="4"/>
      <c r="B24" s="4"/>
      <c r="C24" s="4"/>
      <c r="D24" s="7" t="s">
        <v>377</v>
      </c>
      <c r="E24" s="7"/>
      <c r="F24" s="7"/>
      <c r="G24" s="15"/>
    </row>
    <row r="25" ht="15" customHeight="1" spans="1:7">
      <c r="A25" s="4"/>
      <c r="B25" s="4"/>
      <c r="C25" s="4" t="s">
        <v>383</v>
      </c>
      <c r="D25" s="7" t="s">
        <v>373</v>
      </c>
      <c r="E25" s="7"/>
      <c r="F25" s="7"/>
      <c r="G25" s="15"/>
    </row>
    <row r="26" spans="1:7">
      <c r="A26" s="4"/>
      <c r="B26" s="4"/>
      <c r="C26" s="4"/>
      <c r="D26" s="7" t="s">
        <v>377</v>
      </c>
      <c r="E26" s="7"/>
      <c r="F26" s="7"/>
      <c r="G26" s="15"/>
    </row>
    <row r="27" spans="1:7">
      <c r="A27" s="4"/>
      <c r="B27" s="4" t="s">
        <v>384</v>
      </c>
      <c r="C27" s="4" t="s">
        <v>385</v>
      </c>
      <c r="D27" s="7" t="s">
        <v>373</v>
      </c>
      <c r="E27" s="7"/>
      <c r="F27" s="7"/>
      <c r="G27" s="6"/>
    </row>
    <row r="28" spans="1:7">
      <c r="A28" s="4"/>
      <c r="B28" s="4"/>
      <c r="C28" s="4"/>
      <c r="D28" s="7" t="s">
        <v>377</v>
      </c>
      <c r="E28" s="7"/>
      <c r="F28" s="7"/>
      <c r="G28" s="6"/>
    </row>
    <row r="29" ht="29" customHeight="1" spans="1:7">
      <c r="A29" s="3" t="s">
        <v>353</v>
      </c>
      <c r="B29" s="3"/>
      <c r="C29" s="3"/>
      <c r="D29" s="3"/>
      <c r="E29" s="3"/>
      <c r="F29" s="3"/>
      <c r="G29" s="16"/>
    </row>
    <row r="30" spans="1:7">
      <c r="A30" s="3"/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ht="21" customHeight="1" spans="1:7">
      <c r="A32" s="3"/>
      <c r="B32" s="3"/>
      <c r="C32" s="3"/>
      <c r="D32" s="3"/>
      <c r="E32" s="3"/>
      <c r="F32" s="3"/>
      <c r="G32" s="16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I16" sqref="I16"/>
    </sheetView>
  </sheetViews>
  <sheetFormatPr defaultColWidth="9" defaultRowHeight="13.5" outlineLevelCol="3"/>
  <cols>
    <col min="1" max="1" width="28" customWidth="1"/>
    <col min="2" max="2" width="12.4416666666667" customWidth="1"/>
    <col min="3" max="3" width="30.625" customWidth="1"/>
    <col min="4" max="4" width="13.7583333333333" customWidth="1"/>
    <col min="8" max="8" width="12.8916666666667"/>
  </cols>
  <sheetData>
    <row r="1" ht="20.25" spans="1:4">
      <c r="A1" s="84" t="s">
        <v>42</v>
      </c>
      <c r="B1" s="84"/>
      <c r="C1" s="84"/>
      <c r="D1" s="84"/>
    </row>
    <row r="2" spans="1:4">
      <c r="A2" s="85"/>
      <c r="D2" t="s">
        <v>43</v>
      </c>
    </row>
    <row r="3" ht="15" customHeight="1" spans="1:4">
      <c r="A3" s="43" t="s">
        <v>44</v>
      </c>
      <c r="B3" s="43"/>
      <c r="C3" s="43" t="s">
        <v>45</v>
      </c>
      <c r="D3" s="43"/>
    </row>
    <row r="4" spans="1:4">
      <c r="A4" s="43" t="s">
        <v>46</v>
      </c>
      <c r="B4" s="43" t="s">
        <v>47</v>
      </c>
      <c r="C4" s="43" t="s">
        <v>46</v>
      </c>
      <c r="D4" s="43" t="s">
        <v>47</v>
      </c>
    </row>
    <row r="5" spans="1:4">
      <c r="A5" s="67" t="s">
        <v>48</v>
      </c>
      <c r="B5" s="68">
        <v>283.06</v>
      </c>
      <c r="C5" s="67" t="s">
        <v>49</v>
      </c>
      <c r="D5" s="51"/>
    </row>
    <row r="6" spans="1:4">
      <c r="A6" s="67" t="s">
        <v>50</v>
      </c>
      <c r="B6" s="68"/>
      <c r="C6" s="67" t="s">
        <v>51</v>
      </c>
      <c r="D6" s="51"/>
    </row>
    <row r="7" spans="1:4">
      <c r="A7" s="67" t="s">
        <v>52</v>
      </c>
      <c r="B7" s="68"/>
      <c r="C7" s="67" t="s">
        <v>53</v>
      </c>
      <c r="D7" s="51"/>
    </row>
    <row r="8" spans="1:4">
      <c r="A8" s="67" t="s">
        <v>54</v>
      </c>
      <c r="B8" s="68"/>
      <c r="C8" s="67" t="s">
        <v>55</v>
      </c>
      <c r="D8" s="51"/>
    </row>
    <row r="9" spans="1:4">
      <c r="A9" s="67" t="s">
        <v>56</v>
      </c>
      <c r="B9" s="68"/>
      <c r="C9" s="67" t="s">
        <v>57</v>
      </c>
      <c r="D9" s="51">
        <v>203.89</v>
      </c>
    </row>
    <row r="10" spans="1:4">
      <c r="A10" s="67" t="s">
        <v>58</v>
      </c>
      <c r="B10" s="68"/>
      <c r="C10" s="67" t="s">
        <v>59</v>
      </c>
      <c r="D10" s="51"/>
    </row>
    <row r="11" spans="1:4">
      <c r="A11" s="67" t="s">
        <v>60</v>
      </c>
      <c r="B11" s="68"/>
      <c r="C11" s="67" t="s">
        <v>61</v>
      </c>
      <c r="D11" s="51"/>
    </row>
    <row r="12" spans="1:4">
      <c r="A12" s="67" t="s">
        <v>62</v>
      </c>
      <c r="B12" s="68"/>
      <c r="C12" s="67" t="s">
        <v>63</v>
      </c>
      <c r="D12" s="51">
        <v>44.27</v>
      </c>
    </row>
    <row r="13" spans="1:4">
      <c r="A13" s="67" t="s">
        <v>64</v>
      </c>
      <c r="B13" s="68"/>
      <c r="C13" s="67" t="s">
        <v>65</v>
      </c>
      <c r="D13" s="51"/>
    </row>
    <row r="14" spans="1:4">
      <c r="A14" s="67"/>
      <c r="B14" s="70"/>
      <c r="C14" s="67" t="s">
        <v>66</v>
      </c>
      <c r="D14" s="51">
        <v>15.33</v>
      </c>
    </row>
    <row r="15" spans="1:4">
      <c r="A15" s="67"/>
      <c r="B15" s="70"/>
      <c r="C15" s="67" t="s">
        <v>67</v>
      </c>
      <c r="D15" s="51"/>
    </row>
    <row r="16" spans="1:4">
      <c r="A16" s="67"/>
      <c r="B16" s="70"/>
      <c r="C16" s="67" t="s">
        <v>68</v>
      </c>
      <c r="D16" s="51"/>
    </row>
    <row r="17" spans="1:4">
      <c r="A17" s="67"/>
      <c r="B17" s="70"/>
      <c r="C17" s="67" t="s">
        <v>69</v>
      </c>
      <c r="D17" s="51"/>
    </row>
    <row r="18" spans="1:4">
      <c r="A18" s="67"/>
      <c r="B18" s="70"/>
      <c r="C18" s="67" t="s">
        <v>70</v>
      </c>
      <c r="D18" s="51"/>
    </row>
    <row r="19" spans="1:4">
      <c r="A19" s="67"/>
      <c r="B19" s="70"/>
      <c r="C19" s="67" t="s">
        <v>71</v>
      </c>
      <c r="D19" s="51"/>
    </row>
    <row r="20" spans="1:4">
      <c r="A20" s="67"/>
      <c r="B20" s="70"/>
      <c r="C20" s="67" t="s">
        <v>72</v>
      </c>
      <c r="D20" s="51"/>
    </row>
    <row r="21" spans="1:4">
      <c r="A21" s="67"/>
      <c r="B21" s="70"/>
      <c r="C21" s="67" t="s">
        <v>73</v>
      </c>
      <c r="D21" s="51"/>
    </row>
    <row r="22" spans="1:4">
      <c r="A22" s="67"/>
      <c r="B22" s="70"/>
      <c r="C22" s="67" t="s">
        <v>74</v>
      </c>
      <c r="D22" s="51"/>
    </row>
    <row r="23" spans="1:4">
      <c r="A23" s="67"/>
      <c r="B23" s="70"/>
      <c r="C23" s="67" t="s">
        <v>75</v>
      </c>
      <c r="D23" s="51"/>
    </row>
    <row r="24" spans="1:4">
      <c r="A24" s="67"/>
      <c r="B24" s="70"/>
      <c r="C24" s="67" t="s">
        <v>76</v>
      </c>
      <c r="D24" s="72">
        <v>19.57</v>
      </c>
    </row>
    <row r="25" spans="1:4">
      <c r="A25" s="67"/>
      <c r="B25" s="70"/>
      <c r="C25" s="67" t="s">
        <v>77</v>
      </c>
      <c r="D25" s="51"/>
    </row>
    <row r="26" spans="1:4">
      <c r="A26" s="67"/>
      <c r="B26" s="70"/>
      <c r="C26" s="67" t="s">
        <v>78</v>
      </c>
      <c r="D26" s="51"/>
    </row>
    <row r="27" spans="1:4">
      <c r="A27" s="67"/>
      <c r="B27" s="70"/>
      <c r="C27" s="67" t="s">
        <v>79</v>
      </c>
      <c r="D27" s="51"/>
    </row>
    <row r="28" spans="1:4">
      <c r="A28" s="67"/>
      <c r="B28" s="70"/>
      <c r="C28" s="67" t="s">
        <v>80</v>
      </c>
      <c r="D28" s="51"/>
    </row>
    <row r="29" spans="1:4">
      <c r="A29" s="67"/>
      <c r="B29" s="70"/>
      <c r="C29" s="67" t="s">
        <v>81</v>
      </c>
      <c r="D29" s="51"/>
    </row>
    <row r="30" spans="1:4">
      <c r="A30" s="67"/>
      <c r="B30" s="70"/>
      <c r="C30" s="67" t="s">
        <v>82</v>
      </c>
      <c r="D30" s="51"/>
    </row>
    <row r="31" spans="1:4">
      <c r="A31" s="67"/>
      <c r="B31" s="70"/>
      <c r="C31" s="67" t="s">
        <v>83</v>
      </c>
      <c r="D31" s="51"/>
    </row>
    <row r="32" spans="1:4">
      <c r="A32" s="67"/>
      <c r="B32" s="70"/>
      <c r="C32" s="67" t="s">
        <v>84</v>
      </c>
      <c r="D32" s="51"/>
    </row>
    <row r="33" spans="1:4">
      <c r="A33" s="67"/>
      <c r="B33" s="70"/>
      <c r="C33" s="67" t="s">
        <v>85</v>
      </c>
      <c r="D33" s="51"/>
    </row>
    <row r="34" spans="1:4">
      <c r="A34" s="67"/>
      <c r="B34" s="70"/>
      <c r="C34" s="67" t="s">
        <v>86</v>
      </c>
      <c r="D34" s="51"/>
    </row>
    <row r="35" spans="1:4">
      <c r="A35" s="67"/>
      <c r="B35" s="70"/>
      <c r="C35" s="67"/>
      <c r="D35" s="86"/>
    </row>
    <row r="36" spans="1:4">
      <c r="A36" s="43" t="s">
        <v>87</v>
      </c>
      <c r="B36" s="51">
        <v>283.06</v>
      </c>
      <c r="C36" s="43" t="s">
        <v>88</v>
      </c>
      <c r="D36" s="51">
        <f>SUM(D6:D34)</f>
        <v>283.06</v>
      </c>
    </row>
    <row r="37" spans="1:4">
      <c r="A37" s="67" t="s">
        <v>89</v>
      </c>
      <c r="B37" s="49"/>
      <c r="C37" s="67" t="s">
        <v>90</v>
      </c>
      <c r="D37" s="49"/>
    </row>
    <row r="38" spans="1:4">
      <c r="A38" s="67" t="s">
        <v>91</v>
      </c>
      <c r="B38" s="49"/>
      <c r="C38" s="67"/>
      <c r="D38" s="87"/>
    </row>
    <row r="39" spans="1:4">
      <c r="A39" s="88"/>
      <c r="B39" s="71"/>
      <c r="C39" s="88"/>
      <c r="D39" s="87"/>
    </row>
    <row r="40" spans="1:4">
      <c r="A40" s="43" t="s">
        <v>92</v>
      </c>
      <c r="B40" s="46">
        <v>283.06</v>
      </c>
      <c r="C40" s="43" t="s">
        <v>93</v>
      </c>
      <c r="D40" s="47">
        <f>D36</f>
        <v>283.06</v>
      </c>
    </row>
    <row r="41" spans="1:1">
      <c r="A41" s="54" t="s">
        <v>94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topLeftCell="A7" workbookViewId="0">
      <selection activeCell="B33" sqref="B33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84" t="s">
        <v>95</v>
      </c>
    </row>
    <row r="2" spans="1:2">
      <c r="A2" s="85"/>
      <c r="B2" t="s">
        <v>43</v>
      </c>
    </row>
    <row r="3" ht="20" customHeight="1" spans="1:2">
      <c r="A3" s="43" t="s">
        <v>46</v>
      </c>
      <c r="B3" s="43" t="s">
        <v>47</v>
      </c>
    </row>
    <row r="4" ht="20" customHeight="1" spans="1:2">
      <c r="A4" s="43" t="s">
        <v>96</v>
      </c>
      <c r="B4" s="43">
        <v>1</v>
      </c>
    </row>
    <row r="5" ht="20" customHeight="1" spans="1:2">
      <c r="A5" s="45" t="s">
        <v>97</v>
      </c>
      <c r="B5" s="46">
        <v>283.06</v>
      </c>
    </row>
    <row r="6" ht="20" customHeight="1" spans="1:2">
      <c r="A6" s="41" t="s">
        <v>98</v>
      </c>
      <c r="B6" s="46">
        <v>283.06</v>
      </c>
    </row>
    <row r="7" ht="20" customHeight="1" spans="1:2">
      <c r="A7" s="45" t="s">
        <v>99</v>
      </c>
      <c r="B7" s="46"/>
    </row>
    <row r="8" ht="20" customHeight="1" spans="1:2">
      <c r="A8" s="41" t="s">
        <v>100</v>
      </c>
      <c r="B8" s="46"/>
    </row>
    <row r="9" ht="20" customHeight="1" spans="1:2">
      <c r="A9" s="45" t="s">
        <v>101</v>
      </c>
      <c r="B9" s="46"/>
    </row>
    <row r="10" ht="20" customHeight="1" spans="1:2">
      <c r="A10" s="41" t="s">
        <v>100</v>
      </c>
      <c r="B10" s="46"/>
    </row>
    <row r="11" ht="20" customHeight="1" spans="1:2">
      <c r="A11" s="45" t="s">
        <v>102</v>
      </c>
      <c r="B11" s="46"/>
    </row>
    <row r="12" ht="20" customHeight="1" spans="1:2">
      <c r="A12" s="41" t="s">
        <v>100</v>
      </c>
      <c r="B12" s="46"/>
    </row>
    <row r="13" ht="20" customHeight="1" spans="1:2">
      <c r="A13" s="45" t="s">
        <v>103</v>
      </c>
      <c r="B13" s="46"/>
    </row>
    <row r="14" ht="20" customHeight="1" spans="1:2">
      <c r="A14" s="41" t="s">
        <v>100</v>
      </c>
      <c r="B14" s="46"/>
    </row>
    <row r="15" ht="20" customHeight="1" spans="1:2">
      <c r="A15" s="45" t="s">
        <v>104</v>
      </c>
      <c r="B15" s="46"/>
    </row>
    <row r="16" ht="20" customHeight="1" spans="1:2">
      <c r="A16" s="41" t="s">
        <v>100</v>
      </c>
      <c r="B16" s="46"/>
    </row>
    <row r="17" ht="20" customHeight="1" spans="1:2">
      <c r="A17" s="45" t="s">
        <v>105</v>
      </c>
      <c r="B17" s="46"/>
    </row>
    <row r="18" ht="20" customHeight="1" spans="1:2">
      <c r="A18" s="41" t="s">
        <v>100</v>
      </c>
      <c r="B18" s="46"/>
    </row>
    <row r="19" ht="20" customHeight="1" spans="1:2">
      <c r="A19" s="45" t="s">
        <v>106</v>
      </c>
      <c r="B19" s="46"/>
    </row>
    <row r="20" ht="20" customHeight="1" spans="1:2">
      <c r="A20" s="41" t="s">
        <v>100</v>
      </c>
      <c r="B20" s="46"/>
    </row>
    <row r="21" ht="20" customHeight="1" spans="1:2">
      <c r="A21" s="45" t="s">
        <v>107</v>
      </c>
      <c r="B21" s="46"/>
    </row>
    <row r="22" ht="20" customHeight="1" spans="1:2">
      <c r="A22" s="41" t="s">
        <v>100</v>
      </c>
      <c r="B22" s="46"/>
    </row>
    <row r="23" ht="20" customHeight="1" spans="1:2">
      <c r="A23" s="45" t="s">
        <v>108</v>
      </c>
      <c r="B23" s="46">
        <v>283.06</v>
      </c>
    </row>
    <row r="24" ht="20" customHeight="1" spans="1:2">
      <c r="A24" s="41" t="s">
        <v>109</v>
      </c>
      <c r="B24" s="46"/>
    </row>
    <row r="25" ht="20" customHeight="1" spans="1:2">
      <c r="A25" s="41" t="s">
        <v>109</v>
      </c>
      <c r="B25" s="46"/>
    </row>
    <row r="26" ht="20" customHeight="1" spans="1:2">
      <c r="A26" s="41" t="s">
        <v>109</v>
      </c>
      <c r="B26" s="46"/>
    </row>
    <row r="27" ht="20" customHeight="1" spans="1:2">
      <c r="A27" s="41" t="s">
        <v>109</v>
      </c>
      <c r="B27" s="46"/>
    </row>
    <row r="28" ht="20" customHeight="1" spans="1:2">
      <c r="A28" s="41" t="s">
        <v>109</v>
      </c>
      <c r="B28" s="46"/>
    </row>
    <row r="29" ht="20" customHeight="1" spans="1:2">
      <c r="A29" s="45" t="s">
        <v>110</v>
      </c>
      <c r="B29" s="46"/>
    </row>
    <row r="30" ht="20" customHeight="1" spans="1:2">
      <c r="A30" s="41" t="s">
        <v>100</v>
      </c>
      <c r="B30" s="46"/>
    </row>
    <row r="31" ht="20" customHeight="1" spans="1:2">
      <c r="A31" s="45" t="s">
        <v>111</v>
      </c>
      <c r="B31" s="46"/>
    </row>
    <row r="32" ht="20" customHeight="1" spans="1:2">
      <c r="A32" s="41" t="s">
        <v>100</v>
      </c>
      <c r="B32" s="46"/>
    </row>
    <row r="33" ht="20" customHeight="1" spans="1:2">
      <c r="A33" s="45" t="s">
        <v>112</v>
      </c>
      <c r="B33" s="47">
        <v>283.06</v>
      </c>
    </row>
    <row r="34" spans="1:1">
      <c r="A34" s="73" t="s">
        <v>113</v>
      </c>
    </row>
  </sheetData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C5" sqref="C5:C20"/>
    </sheetView>
  </sheetViews>
  <sheetFormatPr defaultColWidth="9" defaultRowHeight="13.5" outlineLevelCol="4"/>
  <cols>
    <col min="1" max="1" width="37.2166666666667" customWidth="1"/>
    <col min="2" max="3" width="11.7583333333333" customWidth="1"/>
    <col min="4" max="5" width="8.33333333333333" customWidth="1"/>
  </cols>
  <sheetData>
    <row r="1" ht="20.25" spans="1:5">
      <c r="A1" s="33" t="s">
        <v>114</v>
      </c>
      <c r="B1" s="33"/>
      <c r="C1" s="33"/>
      <c r="D1" s="33"/>
      <c r="E1" s="33"/>
    </row>
    <row r="2" spans="1:5">
      <c r="A2" s="34"/>
      <c r="B2" s="35"/>
      <c r="C2" s="35"/>
      <c r="D2" s="35"/>
      <c r="E2" s="35" t="s">
        <v>43</v>
      </c>
    </row>
    <row r="3" ht="25" customHeight="1" spans="1:5">
      <c r="A3" s="43" t="s">
        <v>115</v>
      </c>
      <c r="B3" s="43" t="s">
        <v>116</v>
      </c>
      <c r="C3" s="43" t="s">
        <v>117</v>
      </c>
      <c r="D3" s="43" t="s">
        <v>118</v>
      </c>
      <c r="E3" s="43" t="s">
        <v>119</v>
      </c>
    </row>
    <row r="4" ht="25" customHeight="1" spans="1:5">
      <c r="A4" s="43" t="s">
        <v>96</v>
      </c>
      <c r="B4" s="43">
        <v>1</v>
      </c>
      <c r="C4" s="43">
        <v>2</v>
      </c>
      <c r="D4" s="43">
        <v>3</v>
      </c>
      <c r="E4" s="43">
        <v>4</v>
      </c>
    </row>
    <row r="5" ht="25" customHeight="1" spans="1:5">
      <c r="A5" s="50" t="s">
        <v>120</v>
      </c>
      <c r="B5" s="55">
        <f>B6+B9+B15+B18</f>
        <v>283.06</v>
      </c>
      <c r="C5" s="55">
        <f>C6+C9+C15+C18</f>
        <v>283.06</v>
      </c>
      <c r="D5" s="55"/>
      <c r="E5" s="55"/>
    </row>
    <row r="6" ht="25" customHeight="1" spans="1:5">
      <c r="A6" s="74" t="s">
        <v>121</v>
      </c>
      <c r="B6" s="55">
        <f>B7</f>
        <v>203.89</v>
      </c>
      <c r="C6" s="55">
        <f>C7</f>
        <v>203.89</v>
      </c>
      <c r="D6" s="55"/>
      <c r="E6" s="55"/>
    </row>
    <row r="7" ht="25" customHeight="1" spans="1:5">
      <c r="A7" s="75" t="s">
        <v>122</v>
      </c>
      <c r="B7" s="57">
        <f>B8</f>
        <v>203.89</v>
      </c>
      <c r="C7" s="57">
        <f>C8</f>
        <v>203.89</v>
      </c>
      <c r="D7" s="55"/>
      <c r="E7" s="55"/>
    </row>
    <row r="8" ht="25" customHeight="1" spans="1:5">
      <c r="A8" s="76" t="s">
        <v>123</v>
      </c>
      <c r="B8" s="57">
        <v>203.89</v>
      </c>
      <c r="C8" s="57">
        <v>203.89</v>
      </c>
      <c r="D8" s="57"/>
      <c r="E8" s="57"/>
    </row>
    <row r="9" ht="25" customHeight="1" spans="1:5">
      <c r="A9" s="77" t="s">
        <v>124</v>
      </c>
      <c r="B9" s="55">
        <f>B10+B13</f>
        <v>44.27</v>
      </c>
      <c r="C9" s="55">
        <f>C10+C13</f>
        <v>44.27</v>
      </c>
      <c r="D9" s="55"/>
      <c r="E9" s="55"/>
    </row>
    <row r="10" ht="25" customHeight="1" spans="1:5">
      <c r="A10" s="78" t="s">
        <v>125</v>
      </c>
      <c r="B10" s="57">
        <f>B11+B12</f>
        <v>40</v>
      </c>
      <c r="C10" s="57">
        <f>C11+C12</f>
        <v>40</v>
      </c>
      <c r="D10" s="55"/>
      <c r="E10" s="55"/>
    </row>
    <row r="11" ht="25" customHeight="1" spans="1:5">
      <c r="A11" s="76" t="s">
        <v>126</v>
      </c>
      <c r="B11" s="57">
        <v>26.67</v>
      </c>
      <c r="C11" s="57">
        <v>26.67</v>
      </c>
      <c r="D11" s="57"/>
      <c r="E11" s="57"/>
    </row>
    <row r="12" ht="25" customHeight="1" spans="1:5">
      <c r="A12" s="76" t="s">
        <v>127</v>
      </c>
      <c r="B12" s="57">
        <v>13.33</v>
      </c>
      <c r="C12" s="57">
        <v>13.33</v>
      </c>
      <c r="D12" s="57"/>
      <c r="E12" s="57"/>
    </row>
    <row r="13" ht="25" customHeight="1" spans="1:5">
      <c r="A13" s="75" t="s">
        <v>128</v>
      </c>
      <c r="B13" s="55">
        <f t="shared" ref="B13:B16" si="0">B14</f>
        <v>4.27</v>
      </c>
      <c r="C13" s="55">
        <f t="shared" ref="C13:C16" si="1">C14</f>
        <v>4.27</v>
      </c>
      <c r="D13" s="57"/>
      <c r="E13" s="57"/>
    </row>
    <row r="14" ht="25" customHeight="1" spans="1:5">
      <c r="A14" s="79" t="s">
        <v>129</v>
      </c>
      <c r="B14" s="57">
        <v>4.27</v>
      </c>
      <c r="C14" s="57">
        <v>4.27</v>
      </c>
      <c r="D14" s="57"/>
      <c r="E14" s="57"/>
    </row>
    <row r="15" ht="25" customHeight="1" spans="1:5">
      <c r="A15" s="77" t="s">
        <v>130</v>
      </c>
      <c r="B15" s="55">
        <f t="shared" si="0"/>
        <v>15.33</v>
      </c>
      <c r="C15" s="55">
        <f t="shared" si="1"/>
        <v>15.33</v>
      </c>
      <c r="D15" s="57"/>
      <c r="E15" s="57"/>
    </row>
    <row r="16" ht="25" customHeight="1" spans="1:5">
      <c r="A16" s="78" t="s">
        <v>131</v>
      </c>
      <c r="B16" s="57">
        <f t="shared" si="0"/>
        <v>15.33</v>
      </c>
      <c r="C16" s="57">
        <f t="shared" si="1"/>
        <v>15.33</v>
      </c>
      <c r="D16" s="57"/>
      <c r="E16" s="57"/>
    </row>
    <row r="17" ht="25" customHeight="1" spans="1:5">
      <c r="A17" s="80" t="s">
        <v>132</v>
      </c>
      <c r="B17" s="57">
        <v>15.33</v>
      </c>
      <c r="C17" s="57">
        <v>15.33</v>
      </c>
      <c r="D17" s="57"/>
      <c r="E17" s="57"/>
    </row>
    <row r="18" ht="25" customHeight="1" spans="1:5">
      <c r="A18" s="81" t="s">
        <v>133</v>
      </c>
      <c r="B18" s="63">
        <f>B19</f>
        <v>19.57</v>
      </c>
      <c r="C18" s="63">
        <f>C19</f>
        <v>19.57</v>
      </c>
      <c r="D18" s="57"/>
      <c r="E18" s="57"/>
    </row>
    <row r="19" ht="25" customHeight="1" spans="1:5">
      <c r="A19" s="82" t="s">
        <v>134</v>
      </c>
      <c r="B19" s="58">
        <f>B20</f>
        <v>19.57</v>
      </c>
      <c r="C19" s="58">
        <f>C20</f>
        <v>19.57</v>
      </c>
      <c r="D19" s="57"/>
      <c r="E19" s="57"/>
    </row>
    <row r="20" ht="25" customHeight="1" spans="1:5">
      <c r="A20" s="83" t="s">
        <v>135</v>
      </c>
      <c r="B20" s="58">
        <v>19.57</v>
      </c>
      <c r="C20" s="58">
        <v>19.57</v>
      </c>
      <c r="D20" s="57"/>
      <c r="E20" s="57"/>
    </row>
    <row r="21" spans="1:1">
      <c r="A21" s="53" t="s">
        <v>136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B12" sqref="B12"/>
    </sheetView>
  </sheetViews>
  <sheetFormatPr defaultColWidth="9" defaultRowHeight="13.5" outlineLevelCol="3"/>
  <cols>
    <col min="1" max="1" width="30.125" customWidth="1"/>
    <col min="2" max="2" width="11.5" customWidth="1"/>
    <col min="3" max="3" width="27.2583333333333" customWidth="1"/>
    <col min="4" max="4" width="11.8833333333333" customWidth="1"/>
  </cols>
  <sheetData>
    <row r="1" ht="20.25" spans="1:4">
      <c r="A1" s="33" t="s">
        <v>137</v>
      </c>
      <c r="B1" s="33"/>
      <c r="C1" s="33"/>
      <c r="D1" s="33"/>
    </row>
    <row r="2" spans="1:4">
      <c r="A2" s="34"/>
      <c r="B2" s="35"/>
      <c r="C2" s="35"/>
      <c r="D2" s="35" t="s">
        <v>43</v>
      </c>
    </row>
    <row r="3" ht="15" customHeight="1" spans="1:4">
      <c r="A3" s="43" t="s">
        <v>138</v>
      </c>
      <c r="B3" s="43"/>
      <c r="C3" s="43" t="s">
        <v>139</v>
      </c>
      <c r="D3" s="43"/>
    </row>
    <row r="4" spans="1:4">
      <c r="A4" s="43" t="s">
        <v>46</v>
      </c>
      <c r="B4" s="43" t="s">
        <v>47</v>
      </c>
      <c r="C4" s="43" t="s">
        <v>46</v>
      </c>
      <c r="D4" s="43" t="s">
        <v>140</v>
      </c>
    </row>
    <row r="5" spans="1:4">
      <c r="A5" s="67" t="s">
        <v>141</v>
      </c>
      <c r="B5" s="68">
        <f>B6</f>
        <v>283.06</v>
      </c>
      <c r="C5" s="67" t="s">
        <v>142</v>
      </c>
      <c r="D5" s="51">
        <f>SUM(D6:D26)</f>
        <v>283.06</v>
      </c>
    </row>
    <row r="6" spans="1:4">
      <c r="A6" s="67" t="s">
        <v>143</v>
      </c>
      <c r="B6" s="68">
        <v>283.06</v>
      </c>
      <c r="C6" s="67" t="s">
        <v>144</v>
      </c>
      <c r="D6" s="51"/>
    </row>
    <row r="7" spans="1:4">
      <c r="A7" s="67" t="s">
        <v>145</v>
      </c>
      <c r="B7" s="51"/>
      <c r="C7" s="67" t="s">
        <v>146</v>
      </c>
      <c r="D7" s="51"/>
    </row>
    <row r="8" spans="1:4">
      <c r="A8" s="67" t="s">
        <v>147</v>
      </c>
      <c r="B8" s="51"/>
      <c r="C8" s="67" t="s">
        <v>148</v>
      </c>
      <c r="D8" s="51"/>
    </row>
    <row r="9" spans="1:4">
      <c r="A9" s="67"/>
      <c r="B9" s="69"/>
      <c r="C9" s="67" t="s">
        <v>149</v>
      </c>
      <c r="D9" s="51"/>
    </row>
    <row r="10" spans="1:4">
      <c r="A10" s="67"/>
      <c r="B10" s="69"/>
      <c r="C10" s="67" t="s">
        <v>150</v>
      </c>
      <c r="D10" s="51">
        <v>203.89</v>
      </c>
    </row>
    <row r="11" spans="1:4">
      <c r="A11" s="67"/>
      <c r="B11" s="69"/>
      <c r="C11" s="67" t="s">
        <v>151</v>
      </c>
      <c r="D11" s="51"/>
    </row>
    <row r="12" spans="1:4">
      <c r="A12" s="70"/>
      <c r="B12" s="71"/>
      <c r="C12" s="67" t="s">
        <v>152</v>
      </c>
      <c r="D12" s="51"/>
    </row>
    <row r="13" spans="1:4">
      <c r="A13" s="70"/>
      <c r="B13" s="71"/>
      <c r="C13" s="67" t="s">
        <v>153</v>
      </c>
      <c r="D13" s="51">
        <v>44.27</v>
      </c>
    </row>
    <row r="14" spans="1:4">
      <c r="A14" s="70"/>
      <c r="B14" s="71"/>
      <c r="C14" s="67" t="s">
        <v>154</v>
      </c>
      <c r="D14" s="51"/>
    </row>
    <row r="15" spans="1:4">
      <c r="A15" s="70"/>
      <c r="B15" s="71"/>
      <c r="C15" s="67" t="s">
        <v>155</v>
      </c>
      <c r="D15" s="51">
        <v>15.33</v>
      </c>
    </row>
    <row r="16" spans="1:4">
      <c r="A16" s="70"/>
      <c r="B16" s="71"/>
      <c r="C16" s="67" t="s">
        <v>156</v>
      </c>
      <c r="D16" s="51"/>
    </row>
    <row r="17" spans="1:4">
      <c r="A17" s="70"/>
      <c r="B17" s="71"/>
      <c r="C17" s="67" t="s">
        <v>157</v>
      </c>
      <c r="D17" s="51"/>
    </row>
    <row r="18" spans="1:4">
      <c r="A18" s="70"/>
      <c r="B18" s="71"/>
      <c r="C18" s="67" t="s">
        <v>158</v>
      </c>
      <c r="D18" s="51"/>
    </row>
    <row r="19" spans="1:4">
      <c r="A19" s="70"/>
      <c r="B19" s="71"/>
      <c r="C19" s="67" t="s">
        <v>159</v>
      </c>
      <c r="D19" s="51"/>
    </row>
    <row r="20" spans="1:4">
      <c r="A20" s="70"/>
      <c r="B20" s="71"/>
      <c r="C20" s="67" t="s">
        <v>160</v>
      </c>
      <c r="D20" s="51"/>
    </row>
    <row r="21" spans="1:4">
      <c r="A21" s="70"/>
      <c r="B21" s="71"/>
      <c r="C21" s="67" t="s">
        <v>161</v>
      </c>
      <c r="D21" s="51"/>
    </row>
    <row r="22" spans="1:4">
      <c r="A22" s="70"/>
      <c r="B22" s="71"/>
      <c r="C22" s="67" t="s">
        <v>162</v>
      </c>
      <c r="D22" s="51"/>
    </row>
    <row r="23" spans="1:4">
      <c r="A23" s="70"/>
      <c r="B23" s="71"/>
      <c r="C23" s="67" t="s">
        <v>163</v>
      </c>
      <c r="D23" s="51"/>
    </row>
    <row r="24" spans="1:4">
      <c r="A24" s="70"/>
      <c r="B24" s="71"/>
      <c r="C24" s="67" t="s">
        <v>164</v>
      </c>
      <c r="D24" s="51"/>
    </row>
    <row r="25" spans="1:4">
      <c r="A25" s="70"/>
      <c r="B25" s="71"/>
      <c r="C25" s="67" t="s">
        <v>165</v>
      </c>
      <c r="D25" s="72">
        <v>19.57</v>
      </c>
    </row>
    <row r="26" spans="1:4">
      <c r="A26" s="70"/>
      <c r="B26" s="71"/>
      <c r="C26" s="67" t="s">
        <v>166</v>
      </c>
      <c r="D26" s="51"/>
    </row>
    <row r="27" spans="1:4">
      <c r="A27" s="70"/>
      <c r="B27" s="71"/>
      <c r="C27" s="67" t="s">
        <v>167</v>
      </c>
      <c r="D27" s="51"/>
    </row>
    <row r="28" spans="1:4">
      <c r="A28" s="70"/>
      <c r="B28" s="71"/>
      <c r="C28" s="67" t="s">
        <v>168</v>
      </c>
      <c r="D28" s="51"/>
    </row>
    <row r="29" spans="1:4">
      <c r="A29" s="70"/>
      <c r="B29" s="71"/>
      <c r="C29" s="67" t="s">
        <v>169</v>
      </c>
      <c r="D29" s="51"/>
    </row>
    <row r="30" spans="1:4">
      <c r="A30" s="70"/>
      <c r="B30" s="71"/>
      <c r="C30" s="67" t="s">
        <v>170</v>
      </c>
      <c r="D30" s="51"/>
    </row>
    <row r="31" spans="1:4">
      <c r="A31" s="70"/>
      <c r="B31" s="71"/>
      <c r="C31" s="67" t="s">
        <v>171</v>
      </c>
      <c r="D31" s="51"/>
    </row>
    <row r="32" spans="1:4">
      <c r="A32" s="70"/>
      <c r="B32" s="71"/>
      <c r="C32" s="67" t="s">
        <v>172</v>
      </c>
      <c r="D32" s="51"/>
    </row>
    <row r="33" spans="1:4">
      <c r="A33" s="70"/>
      <c r="B33" s="71"/>
      <c r="C33" s="67" t="s">
        <v>173</v>
      </c>
      <c r="D33" s="51"/>
    </row>
    <row r="34" spans="1:4">
      <c r="A34" s="70"/>
      <c r="B34" s="71"/>
      <c r="C34" s="67" t="s">
        <v>174</v>
      </c>
      <c r="D34" s="51"/>
    </row>
    <row r="35" spans="1:4">
      <c r="A35" s="70"/>
      <c r="B35" s="71"/>
      <c r="C35" s="67"/>
      <c r="D35" s="51"/>
    </row>
    <row r="36" spans="1:4">
      <c r="A36" s="43" t="s">
        <v>175</v>
      </c>
      <c r="B36" s="47">
        <f>B6</f>
        <v>283.06</v>
      </c>
      <c r="C36" s="43" t="s">
        <v>176</v>
      </c>
      <c r="D36" s="47">
        <f>SUM(D5)</f>
        <v>283.06</v>
      </c>
    </row>
    <row r="37" spans="1:1">
      <c r="A37" s="73" t="s">
        <v>113</v>
      </c>
    </row>
    <row r="38" spans="1:1">
      <c r="A38" s="54" t="s">
        <v>177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E25" sqref="E25"/>
    </sheetView>
  </sheetViews>
  <sheetFormatPr defaultColWidth="9" defaultRowHeight="13.5"/>
  <cols>
    <col min="1" max="1" width="17.625" customWidth="1"/>
    <col min="2" max="3" width="6.78333333333333" customWidth="1"/>
    <col min="4" max="4" width="7.89166666666667" customWidth="1"/>
    <col min="5" max="11" width="5.33333333333333" customWidth="1"/>
  </cols>
  <sheetData>
    <row r="1" ht="20.25" spans="1:11">
      <c r="A1" s="33" t="s">
        <v>178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>
      <c r="A2" s="34"/>
      <c r="B2" s="35"/>
      <c r="C2" s="35"/>
      <c r="D2" s="35"/>
      <c r="E2" s="35"/>
      <c r="F2" s="35"/>
      <c r="G2" s="35"/>
      <c r="H2" s="35"/>
      <c r="I2" s="35"/>
      <c r="J2" s="35"/>
      <c r="K2" s="35" t="s">
        <v>43</v>
      </c>
    </row>
    <row r="3" ht="15" customHeight="1" spans="1:11">
      <c r="A3" s="43" t="s">
        <v>179</v>
      </c>
      <c r="B3" s="43" t="s">
        <v>180</v>
      </c>
      <c r="C3" s="43" t="s">
        <v>181</v>
      </c>
      <c r="D3" s="43"/>
      <c r="E3" s="43"/>
      <c r="F3" s="43" t="s">
        <v>182</v>
      </c>
      <c r="G3" s="43"/>
      <c r="H3" s="43"/>
      <c r="I3" s="43" t="s">
        <v>183</v>
      </c>
      <c r="J3" s="43"/>
      <c r="K3" s="43"/>
    </row>
    <row r="4" s="64" customFormat="1" ht="35" customHeight="1" spans="1:11">
      <c r="A4" s="38"/>
      <c r="B4" s="38"/>
      <c r="C4" s="38" t="s">
        <v>140</v>
      </c>
      <c r="D4" s="38" t="s">
        <v>117</v>
      </c>
      <c r="E4" s="38" t="s">
        <v>118</v>
      </c>
      <c r="F4" s="38" t="s">
        <v>140</v>
      </c>
      <c r="G4" s="38" t="s">
        <v>117</v>
      </c>
      <c r="H4" s="38" t="s">
        <v>118</v>
      </c>
      <c r="I4" s="38" t="s">
        <v>140</v>
      </c>
      <c r="J4" s="38" t="s">
        <v>117</v>
      </c>
      <c r="K4" s="38" t="s">
        <v>118</v>
      </c>
    </row>
    <row r="5" spans="1:11">
      <c r="A5" s="65" t="s">
        <v>184</v>
      </c>
      <c r="B5" s="65">
        <v>1</v>
      </c>
      <c r="C5" s="65">
        <v>2</v>
      </c>
      <c r="D5" s="65">
        <v>3</v>
      </c>
      <c r="E5" s="65">
        <v>4</v>
      </c>
      <c r="F5" s="65">
        <v>5</v>
      </c>
      <c r="G5" s="65">
        <v>6</v>
      </c>
      <c r="H5" s="65">
        <v>7</v>
      </c>
      <c r="I5" s="65">
        <v>8</v>
      </c>
      <c r="J5" s="65">
        <v>9</v>
      </c>
      <c r="K5" s="66">
        <v>10</v>
      </c>
    </row>
    <row r="6" spans="1:11">
      <c r="A6" s="50" t="s">
        <v>120</v>
      </c>
      <c r="B6" s="57"/>
      <c r="C6" s="57"/>
      <c r="D6" s="57"/>
      <c r="E6" s="57"/>
      <c r="F6" s="57"/>
      <c r="G6" s="57"/>
      <c r="H6" s="57"/>
      <c r="I6" s="57"/>
      <c r="J6" s="57"/>
      <c r="K6" s="57"/>
    </row>
    <row r="7" spans="1:11">
      <c r="A7" s="52" t="s">
        <v>185</v>
      </c>
      <c r="B7" s="57">
        <v>283.06</v>
      </c>
      <c r="C7" s="57">
        <v>283.06</v>
      </c>
      <c r="D7" s="57">
        <v>283.06</v>
      </c>
      <c r="E7" s="57"/>
      <c r="F7" s="57"/>
      <c r="G7" s="57"/>
      <c r="H7" s="57"/>
      <c r="I7" s="57"/>
      <c r="J7" s="57"/>
      <c r="K7" s="57"/>
    </row>
    <row r="8" spans="1:11">
      <c r="A8" s="52"/>
      <c r="B8" s="57"/>
      <c r="C8" s="57"/>
      <c r="D8" s="57"/>
      <c r="E8" s="57"/>
      <c r="F8" s="57"/>
      <c r="G8" s="57"/>
      <c r="H8" s="57"/>
      <c r="I8" s="57"/>
      <c r="J8" s="57"/>
      <c r="K8" s="57"/>
    </row>
    <row r="9" spans="1:11">
      <c r="A9" s="52"/>
      <c r="B9" s="57"/>
      <c r="C9" s="57"/>
      <c r="D9" s="57"/>
      <c r="E9" s="57"/>
      <c r="F9" s="57"/>
      <c r="G9" s="57"/>
      <c r="H9" s="57"/>
      <c r="I9" s="57"/>
      <c r="J9" s="57"/>
      <c r="K9" s="57"/>
    </row>
    <row r="10" spans="1:11">
      <c r="A10" s="52"/>
      <c r="B10" s="57"/>
      <c r="C10" s="57"/>
      <c r="D10" s="57"/>
      <c r="E10" s="57"/>
      <c r="F10" s="57"/>
      <c r="G10" s="57"/>
      <c r="H10" s="57"/>
      <c r="I10" s="57"/>
      <c r="J10" s="57"/>
      <c r="K10" s="57"/>
    </row>
    <row r="11" spans="1:11">
      <c r="A11" s="52"/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11">
      <c r="A12" s="52"/>
      <c r="B12" s="57"/>
      <c r="C12" s="57"/>
      <c r="D12" s="57"/>
      <c r="E12" s="57"/>
      <c r="F12" s="57"/>
      <c r="G12" s="57"/>
      <c r="H12" s="57"/>
      <c r="I12" s="57"/>
      <c r="J12" s="57"/>
      <c r="K12" s="57"/>
    </row>
    <row r="13" spans="1:11">
      <c r="A13" s="52"/>
      <c r="B13" s="57"/>
      <c r="C13" s="57"/>
      <c r="D13" s="57"/>
      <c r="E13" s="57"/>
      <c r="F13" s="57"/>
      <c r="G13" s="57"/>
      <c r="H13" s="57"/>
      <c r="I13" s="57"/>
      <c r="J13" s="57"/>
      <c r="K13" s="57"/>
    </row>
    <row r="14" spans="1:11">
      <c r="A14" s="52"/>
      <c r="B14" s="57"/>
      <c r="C14" s="57"/>
      <c r="D14" s="57"/>
      <c r="E14" s="57"/>
      <c r="F14" s="57"/>
      <c r="G14" s="57"/>
      <c r="H14" s="57"/>
      <c r="I14" s="57"/>
      <c r="J14" s="57"/>
      <c r="K14" s="57"/>
    </row>
    <row r="15" spans="1:11">
      <c r="A15" s="52"/>
      <c r="B15" s="57"/>
      <c r="C15" s="57"/>
      <c r="D15" s="57"/>
      <c r="E15" s="57"/>
      <c r="F15" s="57"/>
      <c r="G15" s="57"/>
      <c r="H15" s="57"/>
      <c r="I15" s="57"/>
      <c r="J15" s="57"/>
      <c r="K15" s="57"/>
    </row>
    <row r="16" spans="1:1">
      <c r="A16" s="53" t="s">
        <v>136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E33" sqref="E33"/>
    </sheetView>
  </sheetViews>
  <sheetFormatPr defaultColWidth="9" defaultRowHeight="13.5" outlineLevelCol="7"/>
  <cols>
    <col min="1" max="1" width="13" customWidth="1"/>
    <col min="2" max="2" width="37.1083333333333" customWidth="1"/>
    <col min="3" max="5" width="12" customWidth="1"/>
    <col min="8" max="8" width="12.8916666666667"/>
  </cols>
  <sheetData>
    <row r="1" ht="20.25" spans="1:5">
      <c r="A1" s="33" t="s">
        <v>186</v>
      </c>
      <c r="B1" s="33"/>
      <c r="C1" s="33"/>
      <c r="D1" s="33"/>
      <c r="E1" s="33"/>
    </row>
    <row r="2" spans="1:5">
      <c r="A2" s="34"/>
      <c r="B2" s="35"/>
      <c r="C2" s="35"/>
      <c r="D2" s="35"/>
      <c r="E2" s="35" t="s">
        <v>43</v>
      </c>
    </row>
    <row r="3" ht="15" customHeight="1" spans="1:5">
      <c r="A3" s="43" t="s">
        <v>115</v>
      </c>
      <c r="B3" s="43"/>
      <c r="C3" s="43" t="s">
        <v>181</v>
      </c>
      <c r="D3" s="43"/>
      <c r="E3" s="43"/>
    </row>
    <row r="4" spans="1:5">
      <c r="A4" s="43" t="s">
        <v>187</v>
      </c>
      <c r="B4" s="43" t="s">
        <v>188</v>
      </c>
      <c r="C4" s="43" t="s">
        <v>140</v>
      </c>
      <c r="D4" s="43" t="s">
        <v>117</v>
      </c>
      <c r="E4" s="43" t="s">
        <v>118</v>
      </c>
    </row>
    <row r="5" spans="1:5">
      <c r="A5" s="43" t="s">
        <v>96</v>
      </c>
      <c r="B5" s="43" t="s">
        <v>96</v>
      </c>
      <c r="C5" s="43">
        <v>1</v>
      </c>
      <c r="D5" s="43">
        <v>2</v>
      </c>
      <c r="E5" s="43">
        <v>3</v>
      </c>
    </row>
    <row r="6" spans="1:5">
      <c r="A6" s="60" t="s">
        <v>189</v>
      </c>
      <c r="B6" s="60" t="s">
        <v>120</v>
      </c>
      <c r="C6" s="55">
        <f>C7+C10+C16+C19</f>
        <v>283.06</v>
      </c>
      <c r="D6" s="55">
        <f>D7+D10+D16+D19</f>
        <v>283.06</v>
      </c>
      <c r="E6" s="55"/>
    </row>
    <row r="7" spans="1:8">
      <c r="A7" s="60">
        <v>205</v>
      </c>
      <c r="B7" s="60" t="s">
        <v>190</v>
      </c>
      <c r="C7" s="55">
        <f>C8</f>
        <v>203.89</v>
      </c>
      <c r="D7" s="55">
        <f>D8</f>
        <v>203.89</v>
      </c>
      <c r="E7" s="55"/>
      <c r="F7"/>
      <c r="G7"/>
      <c r="H7" s="61"/>
    </row>
    <row r="8" spans="1:8">
      <c r="A8" s="62">
        <v>20502</v>
      </c>
      <c r="B8" s="62" t="s">
        <v>191</v>
      </c>
      <c r="C8" s="57">
        <f>C9</f>
        <v>203.89</v>
      </c>
      <c r="D8" s="57">
        <f>D9</f>
        <v>203.89</v>
      </c>
      <c r="E8" s="55"/>
      <c r="F8"/>
      <c r="H8" s="61"/>
    </row>
    <row r="9" spans="1:8">
      <c r="A9" s="62">
        <v>2050201</v>
      </c>
      <c r="B9" s="62" t="s">
        <v>192</v>
      </c>
      <c r="C9" s="57">
        <v>203.89</v>
      </c>
      <c r="D9" s="57">
        <v>203.89</v>
      </c>
      <c r="E9" s="57"/>
      <c r="F9"/>
      <c r="H9" s="61"/>
    </row>
    <row r="10" spans="1:8">
      <c r="A10" s="60">
        <v>208</v>
      </c>
      <c r="B10" s="60" t="s">
        <v>193</v>
      </c>
      <c r="C10" s="55">
        <f>C11+C14</f>
        <v>44.27</v>
      </c>
      <c r="D10" s="55">
        <f>D11+D14</f>
        <v>44.27</v>
      </c>
      <c r="E10" s="57"/>
      <c r="F10"/>
      <c r="G10"/>
      <c r="H10" s="61"/>
    </row>
    <row r="11" spans="1:8">
      <c r="A11" s="60" t="s">
        <v>194</v>
      </c>
      <c r="B11" s="60" t="s">
        <v>195</v>
      </c>
      <c r="C11" s="57">
        <f>C12+C13</f>
        <v>40</v>
      </c>
      <c r="D11" s="57">
        <f>D12+D13</f>
        <v>40</v>
      </c>
      <c r="E11" s="57"/>
      <c r="F11"/>
      <c r="H11" s="61"/>
    </row>
    <row r="12" spans="1:8">
      <c r="A12" s="62" t="s">
        <v>196</v>
      </c>
      <c r="B12" s="62" t="s">
        <v>197</v>
      </c>
      <c r="C12" s="57">
        <v>26.67</v>
      </c>
      <c r="D12" s="57">
        <v>26.67</v>
      </c>
      <c r="E12" s="55"/>
      <c r="F12"/>
      <c r="H12" s="61"/>
    </row>
    <row r="13" spans="1:8">
      <c r="A13" s="62" t="s">
        <v>198</v>
      </c>
      <c r="B13" s="62" t="s">
        <v>199</v>
      </c>
      <c r="C13" s="57">
        <v>13.33</v>
      </c>
      <c r="D13" s="57">
        <v>13.33</v>
      </c>
      <c r="E13" s="57"/>
      <c r="F13"/>
      <c r="H13" s="61"/>
    </row>
    <row r="14" spans="1:8">
      <c r="A14" s="60" t="s">
        <v>200</v>
      </c>
      <c r="B14" s="60" t="s">
        <v>201</v>
      </c>
      <c r="C14" s="55">
        <f t="shared" ref="C14:C20" si="0">C15</f>
        <v>4.27</v>
      </c>
      <c r="D14" s="55">
        <f t="shared" ref="D14:D19" si="1">D15</f>
        <v>4.27</v>
      </c>
      <c r="E14" s="55"/>
      <c r="F14"/>
      <c r="H14" s="61"/>
    </row>
    <row r="15" spans="1:8">
      <c r="A15" s="62" t="s">
        <v>202</v>
      </c>
      <c r="B15" s="62" t="s">
        <v>201</v>
      </c>
      <c r="C15" s="57">
        <v>4.27</v>
      </c>
      <c r="D15" s="57">
        <v>4.27</v>
      </c>
      <c r="E15" s="55"/>
      <c r="F15"/>
      <c r="H15" s="61"/>
    </row>
    <row r="16" spans="1:8">
      <c r="A16" s="60" t="s">
        <v>203</v>
      </c>
      <c r="B16" s="60" t="s">
        <v>204</v>
      </c>
      <c r="C16" s="55">
        <f t="shared" si="0"/>
        <v>15.33</v>
      </c>
      <c r="D16" s="55">
        <f t="shared" si="1"/>
        <v>15.33</v>
      </c>
      <c r="E16" s="55"/>
      <c r="F16"/>
      <c r="G16"/>
      <c r="H16" s="61"/>
    </row>
    <row r="17" spans="1:8">
      <c r="A17" s="62" t="s">
        <v>205</v>
      </c>
      <c r="B17" s="62" t="s">
        <v>206</v>
      </c>
      <c r="C17" s="57">
        <v>15.33</v>
      </c>
      <c r="D17" s="57">
        <v>15.33</v>
      </c>
      <c r="E17" s="55"/>
      <c r="F17"/>
      <c r="H17" s="61"/>
    </row>
    <row r="18" spans="1:8">
      <c r="A18" s="62">
        <v>2101102</v>
      </c>
      <c r="B18" s="62" t="s">
        <v>207</v>
      </c>
      <c r="C18" s="57">
        <v>15.33</v>
      </c>
      <c r="D18" s="57">
        <v>15.33</v>
      </c>
      <c r="E18" s="55"/>
      <c r="F18"/>
      <c r="H18" s="61"/>
    </row>
    <row r="19" spans="1:8">
      <c r="A19" s="60" t="s">
        <v>208</v>
      </c>
      <c r="B19" s="60" t="s">
        <v>209</v>
      </c>
      <c r="C19" s="63">
        <f t="shared" si="0"/>
        <v>19.57</v>
      </c>
      <c r="D19" s="63">
        <f t="shared" si="1"/>
        <v>19.57</v>
      </c>
      <c r="E19" s="55"/>
      <c r="F19"/>
      <c r="G19"/>
      <c r="H19" s="61"/>
    </row>
    <row r="20" spans="1:8">
      <c r="A20" s="62" t="s">
        <v>210</v>
      </c>
      <c r="B20" s="62" t="s">
        <v>211</v>
      </c>
      <c r="C20" s="58">
        <v>19.57</v>
      </c>
      <c r="D20" s="58">
        <v>19.57</v>
      </c>
      <c r="E20" s="55"/>
      <c r="F20"/>
      <c r="H20" s="61"/>
    </row>
    <row r="21" spans="1:5">
      <c r="A21" s="62">
        <v>2210201</v>
      </c>
      <c r="B21" s="62" t="s">
        <v>212</v>
      </c>
      <c r="C21" s="58">
        <v>19.57</v>
      </c>
      <c r="D21" s="58">
        <v>19.57</v>
      </c>
      <c r="E21" s="55"/>
    </row>
    <row r="22" spans="1:5">
      <c r="A22" s="62"/>
      <c r="B22" s="62"/>
      <c r="C22" s="57"/>
      <c r="D22" s="57"/>
      <c r="E22" s="57"/>
    </row>
    <row r="23" spans="1:1">
      <c r="A23" s="53" t="s">
        <v>136</v>
      </c>
    </row>
    <row r="24" spans="1:1">
      <c r="A24" s="54" t="s">
        <v>177</v>
      </c>
    </row>
    <row r="25" spans="1:1">
      <c r="A25" s="54" t="s">
        <v>177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H6" sqref="H6"/>
    </sheetView>
  </sheetViews>
  <sheetFormatPr defaultColWidth="9" defaultRowHeight="13.5" outlineLevelCol="4"/>
  <cols>
    <col min="1" max="1" width="9.44166666666667" customWidth="1"/>
    <col min="2" max="2" width="21.125" customWidth="1"/>
    <col min="3" max="3" width="10.5583333333333" customWidth="1"/>
    <col min="4" max="5" width="20.2583333333333" customWidth="1"/>
  </cols>
  <sheetData>
    <row r="1" ht="20.25" spans="1:5">
      <c r="A1" s="33" t="s">
        <v>213</v>
      </c>
      <c r="B1" s="33"/>
      <c r="C1" s="33"/>
      <c r="D1" s="33"/>
      <c r="E1" s="33"/>
    </row>
    <row r="2" spans="1:5">
      <c r="A2" s="34"/>
      <c r="B2" s="35"/>
      <c r="C2" s="35"/>
      <c r="D2" s="35"/>
      <c r="E2" s="35" t="s">
        <v>43</v>
      </c>
    </row>
    <row r="3" ht="21" customHeight="1" spans="1:5">
      <c r="A3" s="43" t="s">
        <v>214</v>
      </c>
      <c r="B3" s="43"/>
      <c r="C3" s="43" t="s">
        <v>215</v>
      </c>
      <c r="D3" s="43"/>
      <c r="E3" s="43"/>
    </row>
    <row r="4" ht="21" customHeight="1" spans="1:5">
      <c r="A4" s="43" t="s">
        <v>187</v>
      </c>
      <c r="B4" s="43" t="s">
        <v>188</v>
      </c>
      <c r="C4" s="43" t="s">
        <v>140</v>
      </c>
      <c r="D4" s="43" t="s">
        <v>216</v>
      </c>
      <c r="E4" s="43" t="s">
        <v>217</v>
      </c>
    </row>
    <row r="5" ht="21" customHeight="1" spans="1:5">
      <c r="A5" s="43" t="s">
        <v>96</v>
      </c>
      <c r="B5" s="43" t="s">
        <v>96</v>
      </c>
      <c r="C5" s="43">
        <v>1</v>
      </c>
      <c r="D5" s="43">
        <v>2</v>
      </c>
      <c r="E5" s="43">
        <v>3</v>
      </c>
    </row>
    <row r="6" ht="21" customHeight="1" spans="1:5">
      <c r="A6" s="50" t="s">
        <v>189</v>
      </c>
      <c r="B6" s="50" t="s">
        <v>120</v>
      </c>
      <c r="C6" s="55">
        <v>283.06</v>
      </c>
      <c r="D6" s="55">
        <v>273.44</v>
      </c>
      <c r="E6" s="55">
        <f>E17</f>
        <v>9.61</v>
      </c>
    </row>
    <row r="7" ht="21" customHeight="1" spans="1:5">
      <c r="A7" s="50" t="s">
        <v>218</v>
      </c>
      <c r="B7" s="50" t="s">
        <v>219</v>
      </c>
      <c r="C7" s="56">
        <f>SUM(C8:C16)</f>
        <v>272.47</v>
      </c>
      <c r="D7" s="56">
        <f>SUM(D8:D16)</f>
        <v>272.47</v>
      </c>
      <c r="E7" s="55"/>
    </row>
    <row r="8" ht="21" customHeight="1" spans="1:5">
      <c r="A8" s="52" t="s">
        <v>220</v>
      </c>
      <c r="B8" s="52" t="s">
        <v>221</v>
      </c>
      <c r="C8" s="56">
        <v>73.46</v>
      </c>
      <c r="D8" s="56">
        <v>73.46</v>
      </c>
      <c r="E8" s="57"/>
    </row>
    <row r="9" ht="21" customHeight="1" spans="1:5">
      <c r="A9" s="52" t="s">
        <v>222</v>
      </c>
      <c r="B9" s="52" t="s">
        <v>223</v>
      </c>
      <c r="C9" s="56">
        <v>103.2</v>
      </c>
      <c r="D9" s="56">
        <v>103.2</v>
      </c>
      <c r="E9" s="57"/>
    </row>
    <row r="10" ht="21" customHeight="1" spans="1:5">
      <c r="A10" s="52" t="s">
        <v>224</v>
      </c>
      <c r="B10" s="52" t="s">
        <v>225</v>
      </c>
      <c r="C10" s="56">
        <v>16.64</v>
      </c>
      <c r="D10" s="56">
        <v>16.64</v>
      </c>
      <c r="E10" s="57"/>
    </row>
    <row r="11" ht="21" customHeight="1" spans="1:5">
      <c r="A11" s="52" t="s">
        <v>226</v>
      </c>
      <c r="B11" s="52" t="s">
        <v>227</v>
      </c>
      <c r="C11" s="56">
        <v>26.67</v>
      </c>
      <c r="D11" s="56">
        <v>26.67</v>
      </c>
      <c r="E11" s="57"/>
    </row>
    <row r="12" ht="21" customHeight="1" spans="1:5">
      <c r="A12" s="52" t="s">
        <v>228</v>
      </c>
      <c r="B12" s="52" t="s">
        <v>229</v>
      </c>
      <c r="C12" s="57">
        <v>13.33</v>
      </c>
      <c r="D12" s="57">
        <v>13.33</v>
      </c>
      <c r="E12" s="57"/>
    </row>
    <row r="13" ht="21" customHeight="1" spans="1:5">
      <c r="A13" s="52" t="s">
        <v>230</v>
      </c>
      <c r="B13" s="52" t="s">
        <v>231</v>
      </c>
      <c r="C13" s="57">
        <v>4.27</v>
      </c>
      <c r="D13" s="57">
        <v>4.27</v>
      </c>
      <c r="E13" s="57"/>
    </row>
    <row r="14" ht="21" customHeight="1" spans="1:5">
      <c r="A14" s="52" t="s">
        <v>232</v>
      </c>
      <c r="B14" s="52" t="s">
        <v>233</v>
      </c>
      <c r="C14" s="58">
        <v>10.6</v>
      </c>
      <c r="D14" s="58">
        <v>10.6</v>
      </c>
      <c r="E14" s="57"/>
    </row>
    <row r="15" ht="21" customHeight="1" spans="1:5">
      <c r="A15" s="52" t="s">
        <v>234</v>
      </c>
      <c r="B15" s="52" t="s">
        <v>235</v>
      </c>
      <c r="C15" s="57">
        <v>4.73</v>
      </c>
      <c r="D15" s="57">
        <v>4.73</v>
      </c>
      <c r="E15" s="57"/>
    </row>
    <row r="16" ht="21" customHeight="1" spans="1:5">
      <c r="A16" s="52" t="s">
        <v>236</v>
      </c>
      <c r="B16" s="52" t="s">
        <v>212</v>
      </c>
      <c r="C16" s="57">
        <v>19.57</v>
      </c>
      <c r="D16" s="57">
        <v>19.57</v>
      </c>
      <c r="E16" s="57"/>
    </row>
    <row r="17" ht="21" customHeight="1" spans="1:5">
      <c r="A17" s="50" t="s">
        <v>237</v>
      </c>
      <c r="B17" s="50" t="s">
        <v>238</v>
      </c>
      <c r="C17" s="55">
        <v>9.61</v>
      </c>
      <c r="D17" s="57"/>
      <c r="E17" s="55">
        <v>9.61</v>
      </c>
    </row>
    <row r="18" ht="21" customHeight="1" spans="1:5">
      <c r="A18" s="52" t="s">
        <v>239</v>
      </c>
      <c r="B18" s="52" t="s">
        <v>240</v>
      </c>
      <c r="C18" s="57">
        <v>1.96</v>
      </c>
      <c r="D18" s="57"/>
      <c r="E18" s="57">
        <v>1.96</v>
      </c>
    </row>
    <row r="19" ht="21" customHeight="1" spans="1:5">
      <c r="A19" s="52" t="s">
        <v>241</v>
      </c>
      <c r="B19" s="52" t="s">
        <v>242</v>
      </c>
      <c r="C19" s="57">
        <v>4.08</v>
      </c>
      <c r="D19" s="57"/>
      <c r="E19" s="57">
        <v>4.08</v>
      </c>
    </row>
    <row r="20" ht="21" customHeight="1" spans="1:5">
      <c r="A20" s="59" t="s">
        <v>243</v>
      </c>
      <c r="B20" s="59" t="s">
        <v>244</v>
      </c>
      <c r="C20" s="56">
        <v>3.58</v>
      </c>
      <c r="D20" s="57"/>
      <c r="E20" s="56">
        <v>3.58</v>
      </c>
    </row>
    <row r="21" ht="21" customHeight="1" spans="1:5">
      <c r="A21" s="50">
        <v>303</v>
      </c>
      <c r="B21" s="50" t="s">
        <v>245</v>
      </c>
      <c r="C21" s="55">
        <v>0.97</v>
      </c>
      <c r="D21" s="55">
        <v>0.97</v>
      </c>
      <c r="E21" s="56"/>
    </row>
    <row r="22" ht="21" customHeight="1" spans="1:5">
      <c r="A22" s="59">
        <v>30305</v>
      </c>
      <c r="B22" s="59" t="s">
        <v>246</v>
      </c>
      <c r="C22" s="56">
        <v>0.97</v>
      </c>
      <c r="D22" s="57">
        <v>0.97</v>
      </c>
      <c r="E22" s="56"/>
    </row>
    <row r="23" ht="21" customHeight="1" spans="1:1">
      <c r="A23" s="53" t="s">
        <v>136</v>
      </c>
    </row>
    <row r="24" spans="1:1">
      <c r="A24" s="54" t="s">
        <v>177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A8" sqref="A8"/>
    </sheetView>
  </sheetViews>
  <sheetFormatPr defaultColWidth="9" defaultRowHeight="13.5" outlineLevelCol="7"/>
  <cols>
    <col min="1" max="1" width="29" customWidth="1"/>
    <col min="2" max="8" width="14.625" customWidth="1"/>
  </cols>
  <sheetData>
    <row r="1" ht="20.25" spans="1:8">
      <c r="A1" s="33" t="s">
        <v>247</v>
      </c>
      <c r="B1" s="33"/>
      <c r="C1" s="33"/>
      <c r="D1" s="33"/>
      <c r="E1" s="33"/>
      <c r="F1" s="33"/>
      <c r="G1" s="33"/>
      <c r="H1" s="33"/>
    </row>
    <row r="2" spans="1:8">
      <c r="A2" s="34"/>
      <c r="B2" s="35"/>
      <c r="C2" s="35"/>
      <c r="D2" s="35"/>
      <c r="E2" s="35"/>
      <c r="F2" s="35"/>
      <c r="G2" s="35"/>
      <c r="H2" s="35" t="s">
        <v>43</v>
      </c>
    </row>
    <row r="3" ht="15" customHeight="1" spans="1:8">
      <c r="A3" s="43" t="s">
        <v>179</v>
      </c>
      <c r="B3" s="38" t="s">
        <v>248</v>
      </c>
      <c r="C3" s="38"/>
      <c r="D3" s="38"/>
      <c r="E3" s="38"/>
      <c r="F3" s="38"/>
      <c r="G3" s="38" t="s">
        <v>249</v>
      </c>
      <c r="H3" s="38" t="s">
        <v>250</v>
      </c>
    </row>
    <row r="4" ht="15" customHeight="1" spans="1:8">
      <c r="A4" s="43"/>
      <c r="B4" s="38" t="s">
        <v>140</v>
      </c>
      <c r="C4" s="38" t="s">
        <v>251</v>
      </c>
      <c r="D4" s="38" t="s">
        <v>252</v>
      </c>
      <c r="E4" s="38" t="s">
        <v>253</v>
      </c>
      <c r="F4" s="38"/>
      <c r="G4" s="38"/>
      <c r="H4" s="38"/>
    </row>
    <row r="5" spans="1:8">
      <c r="A5" s="43"/>
      <c r="B5" s="38"/>
      <c r="C5" s="38"/>
      <c r="D5" s="38"/>
      <c r="E5" s="38" t="s">
        <v>254</v>
      </c>
      <c r="F5" s="38" t="s">
        <v>255</v>
      </c>
      <c r="G5" s="38"/>
      <c r="H5" s="38"/>
    </row>
    <row r="6" spans="1:8">
      <c r="A6" s="38" t="s">
        <v>256</v>
      </c>
      <c r="B6" s="38">
        <v>1</v>
      </c>
      <c r="C6" s="38">
        <v>2</v>
      </c>
      <c r="D6" s="38">
        <v>3</v>
      </c>
      <c r="E6" s="38">
        <v>4</v>
      </c>
      <c r="F6" s="38">
        <v>5</v>
      </c>
      <c r="G6" s="38">
        <v>6</v>
      </c>
      <c r="H6" s="38">
        <v>7</v>
      </c>
    </row>
    <row r="7" spans="1:8">
      <c r="A7" s="50" t="s">
        <v>120</v>
      </c>
      <c r="B7" s="51"/>
      <c r="C7" s="51"/>
      <c r="D7" s="51"/>
      <c r="E7" s="51"/>
      <c r="F7" s="51"/>
      <c r="G7" s="51"/>
      <c r="H7" s="51"/>
    </row>
    <row r="8" spans="1:8">
      <c r="A8" s="52" t="s">
        <v>257</v>
      </c>
      <c r="B8" s="51">
        <v>0</v>
      </c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</row>
    <row r="9" spans="1:8">
      <c r="A9" s="52"/>
      <c r="B9" s="51"/>
      <c r="C9" s="51"/>
      <c r="D9" s="51"/>
      <c r="E9" s="51"/>
      <c r="F9" s="51"/>
      <c r="G9" s="51"/>
      <c r="H9" s="51"/>
    </row>
    <row r="10" spans="1:8">
      <c r="A10" s="52"/>
      <c r="B10" s="51"/>
      <c r="C10" s="51"/>
      <c r="D10" s="51"/>
      <c r="E10" s="51"/>
      <c r="F10" s="51"/>
      <c r="G10" s="51"/>
      <c r="H10" s="51"/>
    </row>
    <row r="11" spans="1:8">
      <c r="A11" s="52"/>
      <c r="B11" s="51"/>
      <c r="C11" s="51"/>
      <c r="D11" s="51"/>
      <c r="E11" s="51"/>
      <c r="F11" s="51"/>
      <c r="G11" s="51"/>
      <c r="H11" s="51"/>
    </row>
    <row r="12" spans="1:8">
      <c r="A12" s="52"/>
      <c r="B12" s="51"/>
      <c r="C12" s="51"/>
      <c r="D12" s="51"/>
      <c r="E12" s="51"/>
      <c r="F12" s="51"/>
      <c r="G12" s="51"/>
      <c r="H12" s="51"/>
    </row>
    <row r="13" spans="1:8">
      <c r="A13" s="52"/>
      <c r="B13" s="51"/>
      <c r="C13" s="51"/>
      <c r="D13" s="51"/>
      <c r="E13" s="51"/>
      <c r="F13" s="51"/>
      <c r="G13" s="51"/>
      <c r="H13" s="51"/>
    </row>
    <row r="14" spans="1:8">
      <c r="A14" s="52"/>
      <c r="B14" s="51"/>
      <c r="C14" s="51"/>
      <c r="D14" s="51"/>
      <c r="E14" s="51"/>
      <c r="F14" s="51"/>
      <c r="G14" s="51"/>
      <c r="H14" s="51"/>
    </row>
    <row r="15" spans="1:8">
      <c r="A15" s="52"/>
      <c r="B15" s="51"/>
      <c r="C15" s="51"/>
      <c r="D15" s="51"/>
      <c r="E15" s="51"/>
      <c r="F15" s="51"/>
      <c r="G15" s="51"/>
      <c r="H15" s="51"/>
    </row>
    <row r="16" spans="1:8">
      <c r="A16" s="52"/>
      <c r="B16" s="51"/>
      <c r="C16" s="51"/>
      <c r="D16" s="51"/>
      <c r="E16" s="51"/>
      <c r="F16" s="51"/>
      <c r="G16" s="51"/>
      <c r="H16" s="51"/>
    </row>
    <row r="17" spans="1:1">
      <c r="A17" s="53" t="s">
        <v>136</v>
      </c>
    </row>
    <row r="18" spans="1:1">
      <c r="A18" s="54" t="s">
        <v>177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賣聿人</cp:lastModifiedBy>
  <dcterms:created xsi:type="dcterms:W3CDTF">2023-04-12T15:17:00Z</dcterms:created>
  <cp:lastPrinted>2024-02-01T09:31:00Z</cp:lastPrinted>
  <dcterms:modified xsi:type="dcterms:W3CDTF">2025-02-11T02:23:06Z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8BE4D2DB53574A09984490BCD5E87906_13</vt:lpwstr>
  </property>
  <property fmtid="{D5CDD505-2E9C-101B-9397-08002B2CF9AE}" pid="3" name="KSOProductBuildVer">
    <vt:lpwstr>2052-12.1.0.19770</vt:lpwstr>
  </property>
</Properties>
</file>