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表一" sheetId="4" r:id="rId1"/>
    <sheet name="表二" sheetId="5" r:id="rId2"/>
    <sheet name="表三" sheetId="6" r:id="rId3"/>
    <sheet name="表四" sheetId="7" r:id="rId4"/>
    <sheet name="表五" sheetId="8" r:id="rId5"/>
    <sheet name="表六" sheetId="9" r:id="rId6"/>
    <sheet name="表七" sheetId="10" r:id="rId7"/>
    <sheet name="表八" sheetId="11" r:id="rId8"/>
    <sheet name="表九" sheetId="18" r:id="rId9"/>
    <sheet name="表十" sheetId="13" r:id="rId10"/>
    <sheet name="表十一" sheetId="14" r:id="rId11"/>
    <sheet name="表十二" sheetId="15" r:id="rId12"/>
    <sheet name="整体支出绩效目标表" sheetId="16" r:id="rId13"/>
    <sheet name="项目支出绩效目标表" sheetId="17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D7" authorId="0">
      <text>
        <r>
          <rPr>
            <sz val="9"/>
            <rFont val="宋体"/>
            <charset val="134"/>
          </rPr>
          <t>基本工资</t>
        </r>
      </text>
    </comment>
    <comment ref="D8" authorId="0">
      <text>
        <r>
          <rPr>
            <sz val="9"/>
            <rFont val="宋体"/>
            <charset val="134"/>
          </rPr>
          <t>津贴补贴、职工取暖费</t>
        </r>
      </text>
    </comment>
    <comment ref="D9" authorId="0">
      <text>
        <r>
          <rPr>
            <sz val="9"/>
            <rFont val="宋体"/>
            <charset val="134"/>
          </rPr>
          <t>年终一次性奖金、年度考核奖</t>
        </r>
      </text>
    </comment>
    <comment ref="D12" authorId="0">
      <text>
        <r>
          <rPr>
            <sz val="9"/>
            <rFont val="宋体"/>
            <charset val="134"/>
          </rPr>
          <t>基本医疗、补充医疗</t>
        </r>
      </text>
    </comment>
    <comment ref="D13" authorId="0">
      <text>
        <r>
          <rPr>
            <sz val="9"/>
            <rFont val="宋体"/>
            <charset val="134"/>
          </rPr>
          <t>工伤、失业保险，残疾人就业保障金</t>
        </r>
      </text>
    </comment>
    <comment ref="E18" authorId="0">
      <text>
        <r>
          <rPr>
            <sz val="9"/>
            <rFont val="宋体"/>
            <charset val="134"/>
          </rPr>
          <t>职工体检费</t>
        </r>
      </text>
    </comment>
  </commentList>
</comments>
</file>

<file path=xl/sharedStrings.xml><?xml version="1.0" encoding="utf-8"?>
<sst xmlns="http://schemas.openxmlformats.org/spreadsheetml/2006/main" count="403" uniqueCount="314">
  <si>
    <t>表一、华池县怀安乡卫生院收支总体情况表</t>
  </si>
  <si>
    <t>单位：万元</t>
  </si>
  <si>
    <r>
      <rPr>
        <b/>
        <sz val="9"/>
        <color rgb="FF000000"/>
        <rFont val="宋体"/>
        <charset val="134"/>
      </rPr>
      <t xml:space="preserve">收 </t>
    </r>
    <r>
      <rPr>
        <b/>
        <sz val="9"/>
        <color rgb="FF000000"/>
        <rFont val="宋体"/>
        <charset val="134"/>
      </rPr>
      <t xml:space="preserve">    </t>
    </r>
    <r>
      <rPr>
        <b/>
        <sz val="9"/>
        <color rgb="FF000000"/>
        <rFont val="宋体"/>
        <charset val="134"/>
      </rPr>
      <t>入</t>
    </r>
  </si>
  <si>
    <r>
      <rPr>
        <b/>
        <sz val="9"/>
        <color rgb="FF000000"/>
        <rFont val="宋体"/>
        <charset val="134"/>
      </rPr>
      <t xml:space="preserve">支 </t>
    </r>
    <r>
      <rPr>
        <b/>
        <sz val="9"/>
        <color rgb="FF000000"/>
        <rFont val="宋体"/>
        <charset val="134"/>
      </rPr>
      <t xml:space="preserve">    </t>
    </r>
    <r>
      <rPr>
        <b/>
        <sz val="9"/>
        <color rgb="FF000000"/>
        <rFont val="宋体"/>
        <charset val="134"/>
      </rPr>
      <t>出</t>
    </r>
  </si>
  <si>
    <r>
      <rPr>
        <b/>
        <sz val="9"/>
        <color rgb="FF000000"/>
        <rFont val="宋体"/>
        <charset val="134"/>
      </rPr>
      <t>项目</t>
    </r>
  </si>
  <si>
    <r>
      <rPr>
        <b/>
        <sz val="9"/>
        <color rgb="FF000000"/>
        <rFont val="宋体"/>
        <charset val="134"/>
      </rPr>
      <t>预算数</t>
    </r>
  </si>
  <si>
    <r>
      <rPr>
        <sz val="9"/>
        <color rgb="FF000000"/>
        <rFont val="宋体"/>
        <charset val="134"/>
      </rPr>
      <t>一、一般公共预算财政拨款收入</t>
    </r>
  </si>
  <si>
    <r>
      <rPr>
        <sz val="9"/>
        <color rgb="FF000000"/>
        <rFont val="宋体"/>
        <charset val="134"/>
      </rPr>
      <t>一、一般公共服务支出</t>
    </r>
  </si>
  <si>
    <r>
      <rPr>
        <sz val="9"/>
        <color rgb="FF000000"/>
        <rFont val="宋体"/>
        <charset val="134"/>
      </rPr>
      <t>二、政府性基金预算财政拨款收入</t>
    </r>
  </si>
  <si>
    <r>
      <rPr>
        <sz val="9"/>
        <color rgb="FF000000"/>
        <rFont val="宋体"/>
        <charset val="134"/>
      </rPr>
      <t>二、外交支出</t>
    </r>
  </si>
  <si>
    <r>
      <rPr>
        <sz val="9"/>
        <color rgb="FF000000"/>
        <rFont val="宋体"/>
        <charset val="134"/>
      </rPr>
      <t>三、国有资本经营预算收入</t>
    </r>
  </si>
  <si>
    <r>
      <rPr>
        <sz val="9"/>
        <color rgb="FF000000"/>
        <rFont val="宋体"/>
        <charset val="134"/>
      </rPr>
      <t>三、国防支出</t>
    </r>
  </si>
  <si>
    <r>
      <rPr>
        <sz val="9"/>
        <color rgb="FF000000"/>
        <rFont val="宋体"/>
        <charset val="134"/>
      </rPr>
      <t>四、教育专户核算</t>
    </r>
  </si>
  <si>
    <r>
      <rPr>
        <sz val="9"/>
        <color rgb="FF000000"/>
        <rFont val="宋体"/>
        <charset val="134"/>
      </rPr>
      <t>四、公共安全支出</t>
    </r>
  </si>
  <si>
    <r>
      <rPr>
        <sz val="9"/>
        <color rgb="FF000000"/>
        <rFont val="宋体"/>
        <charset val="134"/>
      </rPr>
      <t>五、事业收入</t>
    </r>
  </si>
  <si>
    <r>
      <rPr>
        <sz val="9"/>
        <color rgb="FF000000"/>
        <rFont val="宋体"/>
        <charset val="134"/>
      </rPr>
      <t>五、教育支出</t>
    </r>
  </si>
  <si>
    <r>
      <rPr>
        <sz val="9"/>
        <color rgb="FF000000"/>
        <rFont val="宋体"/>
        <charset val="134"/>
      </rPr>
      <t>六、上级补助收入</t>
    </r>
  </si>
  <si>
    <r>
      <rPr>
        <sz val="9"/>
        <color rgb="FF000000"/>
        <rFont val="宋体"/>
        <charset val="134"/>
      </rPr>
      <t>六、科学技术支出</t>
    </r>
  </si>
  <si>
    <r>
      <rPr>
        <sz val="9"/>
        <color rgb="FF000000"/>
        <rFont val="宋体"/>
        <charset val="134"/>
      </rPr>
      <t>七、附属单位上缴收入</t>
    </r>
  </si>
  <si>
    <r>
      <rPr>
        <sz val="9"/>
        <color rgb="FF000000"/>
        <rFont val="宋体"/>
        <charset val="134"/>
      </rPr>
      <t>七、文化旅游体育与传媒支出</t>
    </r>
  </si>
  <si>
    <r>
      <rPr>
        <sz val="9"/>
        <color rgb="FF000000"/>
        <rFont val="宋体"/>
        <charset val="134"/>
      </rPr>
      <t>八、经营收入</t>
    </r>
  </si>
  <si>
    <r>
      <rPr>
        <sz val="9"/>
        <color rgb="FF000000"/>
        <rFont val="宋体"/>
        <charset val="134"/>
      </rPr>
      <t>八、社会保障和就业支出</t>
    </r>
  </si>
  <si>
    <r>
      <rPr>
        <sz val="9"/>
        <color rgb="FF000000"/>
        <rFont val="宋体"/>
        <charset val="134"/>
      </rPr>
      <t>九、其他收入</t>
    </r>
  </si>
  <si>
    <r>
      <rPr>
        <sz val="9"/>
        <color rgb="FF000000"/>
        <rFont val="宋体"/>
        <charset val="134"/>
      </rPr>
      <t>九、社会保险基金支出</t>
    </r>
  </si>
  <si>
    <r>
      <rPr>
        <sz val="9"/>
        <color rgb="FF000000"/>
        <rFont val="宋体"/>
        <charset val="134"/>
      </rPr>
      <t>十、卫生健康支出</t>
    </r>
  </si>
  <si>
    <r>
      <rPr>
        <sz val="9"/>
        <color rgb="FF000000"/>
        <rFont val="宋体"/>
        <charset val="134"/>
      </rPr>
      <t>十一、节能环保支出</t>
    </r>
  </si>
  <si>
    <r>
      <rPr>
        <sz val="9"/>
        <color rgb="FF000000"/>
        <rFont val="宋体"/>
        <charset val="134"/>
      </rPr>
      <t>十二、城乡社区支出</t>
    </r>
  </si>
  <si>
    <r>
      <rPr>
        <sz val="9"/>
        <color rgb="FF000000"/>
        <rFont val="宋体"/>
        <charset val="134"/>
      </rPr>
      <t>十三、农林水支出</t>
    </r>
  </si>
  <si>
    <r>
      <rPr>
        <sz val="9"/>
        <color rgb="FF000000"/>
        <rFont val="宋体"/>
        <charset val="134"/>
      </rPr>
      <t>十四、交通运输支出</t>
    </r>
  </si>
  <si>
    <r>
      <rPr>
        <sz val="9"/>
        <color rgb="FF000000"/>
        <rFont val="宋体"/>
        <charset val="134"/>
      </rPr>
      <t>十五、资源勘探工业信息等支出</t>
    </r>
  </si>
  <si>
    <r>
      <rPr>
        <sz val="9"/>
        <color rgb="FF000000"/>
        <rFont val="宋体"/>
        <charset val="134"/>
      </rPr>
      <t>十六、商业服务业等支出</t>
    </r>
  </si>
  <si>
    <r>
      <rPr>
        <sz val="9"/>
        <color rgb="FF000000"/>
        <rFont val="宋体"/>
        <charset val="134"/>
      </rPr>
      <t>十七、金融支出</t>
    </r>
  </si>
  <si>
    <r>
      <rPr>
        <sz val="9"/>
        <color rgb="FF000000"/>
        <rFont val="宋体"/>
        <charset val="134"/>
      </rPr>
      <t>十八、援助其他地区支出</t>
    </r>
  </si>
  <si>
    <r>
      <rPr>
        <sz val="9"/>
        <color rgb="FF000000"/>
        <rFont val="宋体"/>
        <charset val="134"/>
      </rPr>
      <t>十九、自然资源海洋气象等支出</t>
    </r>
  </si>
  <si>
    <r>
      <rPr>
        <sz val="9"/>
        <color rgb="FF000000"/>
        <rFont val="宋体"/>
        <charset val="134"/>
      </rPr>
      <t>二十、住房保障支出</t>
    </r>
  </si>
  <si>
    <r>
      <rPr>
        <sz val="9"/>
        <color rgb="FF000000"/>
        <rFont val="宋体"/>
        <charset val="134"/>
      </rPr>
      <t>二十一、粮油物资储备支出</t>
    </r>
  </si>
  <si>
    <r>
      <rPr>
        <sz val="9"/>
        <color rgb="FF000000"/>
        <rFont val="宋体"/>
        <charset val="134"/>
      </rPr>
      <t>二十二、国有资本经营预算支出</t>
    </r>
  </si>
  <si>
    <r>
      <rPr>
        <sz val="9"/>
        <color rgb="FF000000"/>
        <rFont val="宋体"/>
        <charset val="134"/>
      </rPr>
      <t>二十三、灾害防治及应急管理支出</t>
    </r>
  </si>
  <si>
    <r>
      <rPr>
        <sz val="9"/>
        <color rgb="FF000000"/>
        <rFont val="宋体"/>
        <charset val="134"/>
      </rPr>
      <t>二十四、预备费</t>
    </r>
  </si>
  <si>
    <r>
      <rPr>
        <sz val="9"/>
        <color rgb="FF000000"/>
        <rFont val="宋体"/>
        <charset val="134"/>
      </rPr>
      <t>二十五、其他支出</t>
    </r>
  </si>
  <si>
    <r>
      <rPr>
        <sz val="9"/>
        <color rgb="FF000000"/>
        <rFont val="宋体"/>
        <charset val="134"/>
      </rPr>
      <t>二十六、转移性支出</t>
    </r>
  </si>
  <si>
    <r>
      <rPr>
        <sz val="9"/>
        <color rgb="FF000000"/>
        <rFont val="宋体"/>
        <charset val="134"/>
      </rPr>
      <t>二十七、债务还本支出</t>
    </r>
  </si>
  <si>
    <r>
      <rPr>
        <sz val="9"/>
        <color rgb="FF000000"/>
        <rFont val="宋体"/>
        <charset val="134"/>
      </rPr>
      <t>二十八、债务付息支出</t>
    </r>
  </si>
  <si>
    <r>
      <rPr>
        <sz val="9"/>
        <color rgb="FF000000"/>
        <rFont val="宋体"/>
        <charset val="134"/>
      </rPr>
      <t>二十九、债务发行费用支出</t>
    </r>
  </si>
  <si>
    <r>
      <rPr>
        <sz val="9"/>
        <color rgb="FF000000"/>
        <rFont val="宋体"/>
        <charset val="134"/>
      </rPr>
      <t>三十、抗疫特别国债还本支出</t>
    </r>
  </si>
  <si>
    <r>
      <rPr>
        <b/>
        <sz val="9"/>
        <color rgb="FF000000"/>
        <rFont val="宋体"/>
        <charset val="134"/>
      </rPr>
      <t>本年收入合计</t>
    </r>
  </si>
  <si>
    <r>
      <rPr>
        <b/>
        <sz val="9"/>
        <color rgb="FF000000"/>
        <rFont val="宋体"/>
        <charset val="134"/>
      </rPr>
      <t>本年支出合计</t>
    </r>
  </si>
  <si>
    <r>
      <rPr>
        <sz val="9"/>
        <color rgb="FF000000"/>
        <rFont val="宋体"/>
        <charset val="134"/>
      </rPr>
      <t>十、上年结转</t>
    </r>
  </si>
  <si>
    <r>
      <rPr>
        <sz val="9"/>
        <color rgb="FF000000"/>
        <rFont val="宋体"/>
        <charset val="134"/>
      </rPr>
      <t>三十一、结转下年</t>
    </r>
  </si>
  <si>
    <r>
      <rPr>
        <sz val="9"/>
        <color rgb="FF000000"/>
        <rFont val="宋体"/>
        <charset val="134"/>
      </rPr>
      <t>十一、上年结余</t>
    </r>
  </si>
  <si>
    <r>
      <rPr>
        <b/>
        <sz val="9"/>
        <color rgb="FF000000"/>
        <rFont val="宋体"/>
        <charset val="134"/>
      </rPr>
      <t>收入总计</t>
    </r>
  </si>
  <si>
    <r>
      <rPr>
        <b/>
        <sz val="9"/>
        <color rgb="FF000000"/>
        <rFont val="宋体"/>
        <charset val="134"/>
      </rPr>
      <t>支出总计</t>
    </r>
  </si>
  <si>
    <r>
      <rPr>
        <sz val="9"/>
        <color theme="1"/>
        <rFont val="仿宋_GB2312"/>
        <charset val="134"/>
      </rPr>
      <t>备注：无内容应公开空表并说明情况。</t>
    </r>
  </si>
  <si>
    <t>表二、华池县怀安乡卫生院收入总体情况表</t>
  </si>
  <si>
    <r>
      <rPr>
        <b/>
        <sz val="9"/>
        <color rgb="FF000000"/>
        <rFont val="宋体"/>
        <charset val="134"/>
      </rPr>
      <t>一、一般公共预算财政拨款收入</t>
    </r>
  </si>
  <si>
    <r>
      <rPr>
        <b/>
        <sz val="9"/>
        <color rgb="FF000000"/>
        <rFont val="宋体"/>
        <charset val="134"/>
      </rPr>
      <t>二、政府性基金预算财政拨款收入</t>
    </r>
  </si>
  <si>
    <r>
      <rPr>
        <b/>
        <sz val="9"/>
        <color rgb="FF000000"/>
        <rFont val="宋体"/>
        <charset val="134"/>
      </rPr>
      <t>三、国有资本经营预算收入</t>
    </r>
  </si>
  <si>
    <r>
      <rPr>
        <b/>
        <sz val="9"/>
        <color rgb="FF000000"/>
        <rFont val="宋体"/>
        <charset val="134"/>
      </rPr>
      <t>四、教育专户核算</t>
    </r>
  </si>
  <si>
    <r>
      <rPr>
        <b/>
        <sz val="9"/>
        <color rgb="FF000000"/>
        <rFont val="宋体"/>
        <charset val="134"/>
      </rPr>
      <t>五、事业收入</t>
    </r>
  </si>
  <si>
    <r>
      <rPr>
        <b/>
        <sz val="9"/>
        <color rgb="FF000000"/>
        <rFont val="宋体"/>
        <charset val="134"/>
      </rPr>
      <t>六、上级补助收入</t>
    </r>
  </si>
  <si>
    <r>
      <rPr>
        <b/>
        <sz val="9"/>
        <color rgb="FF000000"/>
        <rFont val="宋体"/>
        <charset val="134"/>
      </rPr>
      <t>七、附属单位上缴收入</t>
    </r>
  </si>
  <si>
    <r>
      <rPr>
        <b/>
        <sz val="9"/>
        <color rgb="FF000000"/>
        <rFont val="宋体"/>
        <charset val="134"/>
      </rPr>
      <t>八、经营收入</t>
    </r>
  </si>
  <si>
    <r>
      <rPr>
        <b/>
        <sz val="9"/>
        <color rgb="FF000000"/>
        <rFont val="宋体"/>
        <charset val="134"/>
      </rPr>
      <t>九、其他收入</t>
    </r>
  </si>
  <si>
    <r>
      <rPr>
        <b/>
        <sz val="9"/>
        <color rgb="FF000000"/>
        <rFont val="宋体"/>
        <charset val="134"/>
      </rPr>
      <t xml:space="preserve">        </t>
    </r>
    <r>
      <rPr>
        <b/>
        <sz val="9"/>
        <color rgb="FF000000"/>
        <rFont val="宋体"/>
        <charset val="134"/>
      </rPr>
      <t>本年收入合计</t>
    </r>
  </si>
  <si>
    <r>
      <rPr>
        <sz val="9"/>
        <color rgb="FF000000"/>
        <rFont val="宋体"/>
        <charset val="134"/>
      </rPr>
      <t xml:space="preserve"> </t>
    </r>
  </si>
  <si>
    <r>
      <rPr>
        <b/>
        <sz val="9"/>
        <color rgb="FF000000"/>
        <rFont val="宋体"/>
        <charset val="134"/>
      </rPr>
      <t>十、上年结转</t>
    </r>
  </si>
  <si>
    <r>
      <rPr>
        <b/>
        <sz val="9"/>
        <color rgb="FF000000"/>
        <rFont val="宋体"/>
        <charset val="134"/>
      </rPr>
      <t>十一、上年结余</t>
    </r>
  </si>
  <si>
    <r>
      <rPr>
        <b/>
        <sz val="9"/>
        <color rgb="FF000000"/>
        <rFont val="宋体"/>
        <charset val="134"/>
      </rPr>
      <t xml:space="preserve">        </t>
    </r>
    <r>
      <rPr>
        <b/>
        <sz val="9"/>
        <color rgb="FF000000"/>
        <rFont val="宋体"/>
        <charset val="134"/>
      </rPr>
      <t>收入合计</t>
    </r>
  </si>
  <si>
    <r>
      <rPr>
        <sz val="9"/>
        <color rgb="FF000000"/>
        <rFont val="宋体"/>
        <charset val="134"/>
      </rPr>
      <t>备注：无内容应公开空表并说明情况。</t>
    </r>
  </si>
  <si>
    <t>表三、华池县怀安乡卫生院支出总体情况表</t>
  </si>
  <si>
    <r>
      <rPr>
        <b/>
        <sz val="9"/>
        <color rgb="FF000000"/>
        <rFont val="宋体"/>
        <charset val="134"/>
      </rPr>
      <t>功能分类科目</t>
    </r>
  </si>
  <si>
    <r>
      <rPr>
        <b/>
        <sz val="9"/>
        <color rgb="FF000000"/>
        <rFont val="宋体"/>
        <charset val="134"/>
      </rPr>
      <t>支出合计</t>
    </r>
  </si>
  <si>
    <r>
      <rPr>
        <b/>
        <sz val="9"/>
        <color rgb="FF000000"/>
        <rFont val="宋体"/>
        <charset val="134"/>
      </rPr>
      <t>基本支出</t>
    </r>
  </si>
  <si>
    <r>
      <rPr>
        <b/>
        <sz val="9"/>
        <color rgb="FF000000"/>
        <rFont val="宋体"/>
        <charset val="134"/>
      </rPr>
      <t>项目支出</t>
    </r>
  </si>
  <si>
    <r>
      <rPr>
        <b/>
        <sz val="9"/>
        <color rgb="FF000000"/>
        <rFont val="宋体"/>
        <charset val="134"/>
      </rPr>
      <t>上年结转</t>
    </r>
  </si>
  <si>
    <r>
      <rPr>
        <b/>
        <sz val="9"/>
        <color theme="1"/>
        <rFont val="宋体"/>
        <charset val="134"/>
      </rPr>
      <t>总计</t>
    </r>
  </si>
  <si>
    <t>208社会保障和就业支出</t>
  </si>
  <si>
    <t>20805行政事业单位养老支出</t>
  </si>
  <si>
    <t>2080505机关事业单位基本养老保险缴费支出</t>
  </si>
  <si>
    <t>2080506机关事业单位职业年金缴费支出</t>
  </si>
  <si>
    <t>20899其他社会保障和就业支出</t>
  </si>
  <si>
    <t>208999其他社会保障和就业支出</t>
  </si>
  <si>
    <t>210卫生健康支出</t>
  </si>
  <si>
    <t>21003基层医疗机构</t>
  </si>
  <si>
    <t>2100302乡镇卫生院</t>
  </si>
  <si>
    <t>21011行政事业单位医疗</t>
  </si>
  <si>
    <t>2101102事业单位医疗</t>
  </si>
  <si>
    <t>221住房保障支出</t>
  </si>
  <si>
    <t>22102住房改革支出</t>
  </si>
  <si>
    <t>2210201住房公积金</t>
  </si>
  <si>
    <r>
      <rPr>
        <sz val="9"/>
        <color theme="1"/>
        <rFont val="宋体"/>
        <charset val="134"/>
      </rPr>
      <t>备注：无内容应公开空表并说明情况。</t>
    </r>
  </si>
  <si>
    <r>
      <rPr>
        <sz val="16"/>
        <color theme="1"/>
        <rFont val="仿宋_GB2312"/>
        <charset val="134"/>
      </rPr>
      <t>表四、财政拨款收支总体情况表</t>
    </r>
  </si>
  <si>
    <r>
      <rPr>
        <b/>
        <sz val="9"/>
        <color rgb="FF000000"/>
        <rFont val="宋体"/>
        <charset val="134"/>
      </rPr>
      <t xml:space="preserve">收 </t>
    </r>
    <r>
      <rPr>
        <b/>
        <sz val="9"/>
        <color rgb="FF000000"/>
        <rFont val="宋体"/>
        <charset val="134"/>
      </rPr>
      <t xml:space="preserve">     </t>
    </r>
    <r>
      <rPr>
        <b/>
        <sz val="9"/>
        <color rgb="FF000000"/>
        <rFont val="宋体"/>
        <charset val="134"/>
      </rPr>
      <t>入</t>
    </r>
  </si>
  <si>
    <r>
      <rPr>
        <b/>
        <sz val="9"/>
        <color rgb="FF000000"/>
        <rFont val="宋体"/>
        <charset val="134"/>
      </rPr>
      <t xml:space="preserve">支 </t>
    </r>
    <r>
      <rPr>
        <b/>
        <sz val="9"/>
        <color rgb="FF000000"/>
        <rFont val="宋体"/>
        <charset val="134"/>
      </rPr>
      <t xml:space="preserve">     </t>
    </r>
    <r>
      <rPr>
        <b/>
        <sz val="9"/>
        <color rgb="FF000000"/>
        <rFont val="宋体"/>
        <charset val="134"/>
      </rPr>
      <t>出</t>
    </r>
  </si>
  <si>
    <r>
      <rPr>
        <b/>
        <sz val="9"/>
        <color rgb="FF000000"/>
        <rFont val="宋体"/>
        <charset val="134"/>
      </rPr>
      <t>合计</t>
    </r>
  </si>
  <si>
    <r>
      <rPr>
        <sz val="9"/>
        <color rgb="FF000000"/>
        <rFont val="宋体"/>
        <charset val="134"/>
      </rPr>
      <t>一、本年收入</t>
    </r>
  </si>
  <si>
    <r>
      <rPr>
        <sz val="9"/>
        <color rgb="FF000000"/>
        <rFont val="宋体"/>
        <charset val="134"/>
      </rPr>
      <t>一、本年支出</t>
    </r>
  </si>
  <si>
    <r>
      <rPr>
        <sz val="9"/>
        <color rgb="FF000000"/>
        <rFont val="宋体"/>
        <charset val="134"/>
      </rPr>
      <t>（一）一般公共预算财政拨款</t>
    </r>
  </si>
  <si>
    <r>
      <rPr>
        <sz val="9"/>
        <color rgb="FF000000"/>
        <rFont val="宋体"/>
        <charset val="134"/>
      </rPr>
      <t>（一）一般公共服务支出</t>
    </r>
  </si>
  <si>
    <r>
      <rPr>
        <sz val="9"/>
        <color rgb="FF000000"/>
        <rFont val="宋体"/>
        <charset val="134"/>
      </rPr>
      <t>（二）政府性基金预算财政拨款</t>
    </r>
  </si>
  <si>
    <r>
      <rPr>
        <sz val="9"/>
        <color rgb="FF000000"/>
        <rFont val="宋体"/>
        <charset val="134"/>
      </rPr>
      <t>（二）外交支出</t>
    </r>
  </si>
  <si>
    <r>
      <rPr>
        <sz val="9"/>
        <color rgb="FF000000"/>
        <rFont val="宋体"/>
        <charset val="134"/>
      </rPr>
      <t>（三）国有资本经营预算财政拨款</t>
    </r>
  </si>
  <si>
    <r>
      <rPr>
        <sz val="9"/>
        <color rgb="FF000000"/>
        <rFont val="宋体"/>
        <charset val="134"/>
      </rPr>
      <t>（三）国防支出</t>
    </r>
  </si>
  <si>
    <r>
      <rPr>
        <sz val="9"/>
        <color rgb="FF000000"/>
        <rFont val="宋体"/>
        <charset val="134"/>
      </rPr>
      <t>（四）公共安全支出</t>
    </r>
  </si>
  <si>
    <r>
      <rPr>
        <sz val="9"/>
        <color rgb="FF000000"/>
        <rFont val="宋体"/>
        <charset val="134"/>
      </rPr>
      <t>（五）教育支出</t>
    </r>
  </si>
  <si>
    <r>
      <rPr>
        <sz val="9"/>
        <color rgb="FF000000"/>
        <rFont val="宋体"/>
        <charset val="134"/>
      </rPr>
      <t>（六）科学技术支出</t>
    </r>
  </si>
  <si>
    <r>
      <rPr>
        <sz val="9"/>
        <color rgb="FF000000"/>
        <rFont val="宋体"/>
        <charset val="134"/>
      </rPr>
      <t>（七）文化体育与传媒支出</t>
    </r>
  </si>
  <si>
    <r>
      <rPr>
        <sz val="9"/>
        <color rgb="FF000000"/>
        <rFont val="宋体"/>
        <charset val="134"/>
      </rPr>
      <t>（八）社会保障和就业支出</t>
    </r>
  </si>
  <si>
    <r>
      <rPr>
        <sz val="9"/>
        <color rgb="FF000000"/>
        <rFont val="宋体"/>
        <charset val="134"/>
      </rPr>
      <t>（九）社会保险基金支出</t>
    </r>
  </si>
  <si>
    <r>
      <rPr>
        <sz val="9"/>
        <color rgb="FF000000"/>
        <rFont val="宋体"/>
        <charset val="134"/>
      </rPr>
      <t>（十）卫生健康支出</t>
    </r>
  </si>
  <si>
    <r>
      <rPr>
        <sz val="9"/>
        <color rgb="FF000000"/>
        <rFont val="宋体"/>
        <charset val="134"/>
      </rPr>
      <t>（十一）节能环保支出</t>
    </r>
  </si>
  <si>
    <r>
      <rPr>
        <sz val="9"/>
        <color rgb="FF000000"/>
        <rFont val="宋体"/>
        <charset val="134"/>
      </rPr>
      <t>（十二）城乡社区支出</t>
    </r>
  </si>
  <si>
    <r>
      <rPr>
        <sz val="9"/>
        <color rgb="FF000000"/>
        <rFont val="宋体"/>
        <charset val="134"/>
      </rPr>
      <t>（十三）农林水支出</t>
    </r>
  </si>
  <si>
    <r>
      <rPr>
        <sz val="9"/>
        <color rgb="FF000000"/>
        <rFont val="宋体"/>
        <charset val="134"/>
      </rPr>
      <t>（十四）交通运输支出</t>
    </r>
  </si>
  <si>
    <r>
      <rPr>
        <sz val="9"/>
        <color rgb="FF000000"/>
        <rFont val="宋体"/>
        <charset val="134"/>
      </rPr>
      <t>（十五）资源勘探工业信息等支出</t>
    </r>
  </si>
  <si>
    <r>
      <rPr>
        <sz val="9"/>
        <color rgb="FF000000"/>
        <rFont val="宋体"/>
        <charset val="134"/>
      </rPr>
      <t>（十六）商业服务业等支出</t>
    </r>
  </si>
  <si>
    <r>
      <rPr>
        <sz val="9"/>
        <color rgb="FF000000"/>
        <rFont val="宋体"/>
        <charset val="134"/>
      </rPr>
      <t>（十七）金融支出</t>
    </r>
  </si>
  <si>
    <r>
      <rPr>
        <sz val="9"/>
        <color rgb="FF000000"/>
        <rFont val="宋体"/>
        <charset val="134"/>
      </rPr>
      <t>（十八）援助其他地区支出</t>
    </r>
  </si>
  <si>
    <r>
      <rPr>
        <sz val="9"/>
        <color rgb="FF000000"/>
        <rFont val="宋体"/>
        <charset val="134"/>
      </rPr>
      <t>（十九）自然资源海洋气象等支出</t>
    </r>
  </si>
  <si>
    <r>
      <rPr>
        <sz val="9"/>
        <color rgb="FF000000"/>
        <rFont val="宋体"/>
        <charset val="134"/>
      </rPr>
      <t>（二十）住房保障支出</t>
    </r>
  </si>
  <si>
    <r>
      <rPr>
        <sz val="9"/>
        <color rgb="FF000000"/>
        <rFont val="宋体"/>
        <charset val="134"/>
      </rPr>
      <t>（二十一）粮油物资储备支出</t>
    </r>
  </si>
  <si>
    <r>
      <rPr>
        <sz val="9"/>
        <color rgb="FF000000"/>
        <rFont val="宋体"/>
        <charset val="134"/>
      </rPr>
      <t>（二十二）国有资本经营预算支出</t>
    </r>
  </si>
  <si>
    <r>
      <rPr>
        <sz val="9"/>
        <color rgb="FF000000"/>
        <rFont val="宋体"/>
        <charset val="134"/>
      </rPr>
      <t>（二十三）灾害防治及应急管理支出</t>
    </r>
  </si>
  <si>
    <r>
      <rPr>
        <sz val="9"/>
        <color rgb="FF000000"/>
        <rFont val="宋体"/>
        <charset val="134"/>
      </rPr>
      <t>（二十四）预备费</t>
    </r>
  </si>
  <si>
    <r>
      <rPr>
        <sz val="9"/>
        <color rgb="FF000000"/>
        <rFont val="宋体"/>
        <charset val="134"/>
      </rPr>
      <t>（二十五）其他支出</t>
    </r>
  </si>
  <si>
    <r>
      <rPr>
        <sz val="9"/>
        <color rgb="FF000000"/>
        <rFont val="宋体"/>
        <charset val="134"/>
      </rPr>
      <t>（二十六）债务还本支出</t>
    </r>
  </si>
  <si>
    <r>
      <rPr>
        <sz val="9"/>
        <color rgb="FF000000"/>
        <rFont val="宋体"/>
        <charset val="134"/>
      </rPr>
      <t>（二十七）债务付息支出</t>
    </r>
  </si>
  <si>
    <r>
      <rPr>
        <sz val="9"/>
        <color rgb="FF000000"/>
        <rFont val="宋体"/>
        <charset val="134"/>
      </rPr>
      <t>（二十八）债务发行费用支出</t>
    </r>
  </si>
  <si>
    <r>
      <rPr>
        <sz val="9"/>
        <color rgb="FF000000"/>
        <rFont val="宋体"/>
        <charset val="134"/>
      </rPr>
      <t>（二十九）抗疫特别国债还本支出</t>
    </r>
  </si>
  <si>
    <r>
      <rPr>
        <b/>
        <sz val="9"/>
        <color rgb="FF000000"/>
        <rFont val="宋体"/>
        <charset val="134"/>
      </rPr>
      <t xml:space="preserve">收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 xml:space="preserve">入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 xml:space="preserve">总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>计</t>
    </r>
  </si>
  <si>
    <r>
      <rPr>
        <b/>
        <sz val="9"/>
        <color rgb="FF000000"/>
        <rFont val="宋体"/>
        <charset val="134"/>
      </rPr>
      <t xml:space="preserve">支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 xml:space="preserve">出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 xml:space="preserve">总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>计</t>
    </r>
  </si>
  <si>
    <r>
      <rPr>
        <sz val="9"/>
        <color theme="1"/>
        <rFont val="仿宋_GB2312"/>
        <charset val="134"/>
      </rPr>
      <t xml:space="preserve"> </t>
    </r>
  </si>
  <si>
    <r>
      <rPr>
        <sz val="16"/>
        <color theme="1"/>
        <rFont val="仿宋_GB2312"/>
        <charset val="134"/>
      </rPr>
      <t>表五、财政拨款支出表</t>
    </r>
  </si>
  <si>
    <r>
      <rPr>
        <b/>
        <sz val="9"/>
        <color rgb="FF000000"/>
        <rFont val="宋体"/>
        <charset val="134"/>
      </rPr>
      <t>单位名称</t>
    </r>
  </si>
  <si>
    <r>
      <rPr>
        <b/>
        <sz val="9"/>
        <color rgb="FF000000"/>
        <rFont val="宋体"/>
        <charset val="134"/>
      </rPr>
      <t>总计</t>
    </r>
  </si>
  <si>
    <r>
      <rPr>
        <b/>
        <sz val="9"/>
        <color rgb="FF000000"/>
        <rFont val="宋体"/>
        <charset val="134"/>
      </rPr>
      <t>一般公共预算支出</t>
    </r>
  </si>
  <si>
    <r>
      <rPr>
        <b/>
        <sz val="9"/>
        <color rgb="FF000000"/>
        <rFont val="宋体"/>
        <charset val="134"/>
      </rPr>
      <t>政府性基金预算支出</t>
    </r>
  </si>
  <si>
    <r>
      <rPr>
        <b/>
        <sz val="9"/>
        <color rgb="FF000000"/>
        <rFont val="宋体"/>
        <charset val="134"/>
      </rPr>
      <t>国有资本经营预算支出</t>
    </r>
  </si>
  <si>
    <r>
      <rPr>
        <sz val="16"/>
        <color theme="1"/>
        <rFont val="仿宋_GB2312"/>
        <charset val="134"/>
      </rPr>
      <t>表六、一般公共预算支出情况表</t>
    </r>
  </si>
  <si>
    <r>
      <rPr>
        <b/>
        <sz val="9"/>
        <color rgb="FF000000"/>
        <rFont val="宋体"/>
        <charset val="134"/>
      </rPr>
      <t>科目编码</t>
    </r>
  </si>
  <si>
    <r>
      <rPr>
        <b/>
        <sz val="9"/>
        <color rgb="FF000000"/>
        <rFont val="宋体"/>
        <charset val="134"/>
      </rPr>
      <t>科目名称</t>
    </r>
  </si>
  <si>
    <t xml:space="preserve"> </t>
  </si>
  <si>
    <t>总计</t>
  </si>
  <si>
    <t>社会保障和就业支出</t>
  </si>
  <si>
    <t>行政事业单位离退休</t>
  </si>
  <si>
    <t>机关单位基本养老保险缴费支出</t>
  </si>
  <si>
    <t>机关事业单位职业年金缴费支出</t>
  </si>
  <si>
    <t>其他社会保障和就业支出</t>
  </si>
  <si>
    <t>卫生健康支出</t>
  </si>
  <si>
    <t>基层医疗机构</t>
  </si>
  <si>
    <t>乡镇卫生院</t>
  </si>
  <si>
    <t>行政事业单位医疗</t>
  </si>
  <si>
    <t>事业单位医疗</t>
  </si>
  <si>
    <t>住房保障支出</t>
  </si>
  <si>
    <t>住房改革支出</t>
  </si>
  <si>
    <t>住房公积金</t>
  </si>
  <si>
    <r>
      <rPr>
        <sz val="16"/>
        <color theme="1"/>
        <rFont val="仿宋_GB2312"/>
        <charset val="134"/>
      </rPr>
      <t>表七、一般公共预算基本支出情况表</t>
    </r>
  </si>
  <si>
    <t>经济分类科目</t>
  </si>
  <si>
    <t>一般公共预算基本支出</t>
  </si>
  <si>
    <t>科目编码</t>
  </si>
  <si>
    <t>科目名称</t>
  </si>
  <si>
    <t>合计</t>
  </si>
  <si>
    <t>人员经费</t>
  </si>
  <si>
    <t>公用经费</t>
  </si>
  <si>
    <t>工资福利支出</t>
  </si>
  <si>
    <t>基本工资</t>
  </si>
  <si>
    <t>津贴补贴</t>
  </si>
  <si>
    <t>奖金</t>
  </si>
  <si>
    <t>机关事业单位基本养老保险缴费</t>
  </si>
  <si>
    <t>职业年金缴费</t>
  </si>
  <si>
    <t>职工基本医疗保险缴费</t>
  </si>
  <si>
    <t>其他社会保障缴费</t>
  </si>
  <si>
    <t>商品和服务支出</t>
  </si>
  <si>
    <t>工会经费</t>
  </si>
  <si>
    <t>福利费</t>
  </si>
  <si>
    <t>其他商品和服务支出</t>
  </si>
  <si>
    <r>
      <rPr>
        <sz val="16"/>
        <color theme="1"/>
        <rFont val="仿宋_GB2312"/>
        <charset val="134"/>
      </rPr>
      <t>表八、一般公共预算</t>
    </r>
    <r>
      <rPr>
        <sz val="16"/>
        <color theme="1"/>
        <rFont val="仿宋_GB2312"/>
        <charset val="134"/>
      </rPr>
      <t>财政拨款</t>
    </r>
    <r>
      <rPr>
        <sz val="16"/>
        <color theme="1"/>
        <rFont val="仿宋_GB2312"/>
        <charset val="134"/>
      </rPr>
      <t>“三公”经费、会议费、培训费支出情况表</t>
    </r>
  </si>
  <si>
    <r>
      <rPr>
        <b/>
        <sz val="9"/>
        <color rgb="FF000000"/>
        <rFont val="宋体"/>
        <charset val="134"/>
      </rPr>
      <t>“三公”经费</t>
    </r>
  </si>
  <si>
    <r>
      <rPr>
        <b/>
        <sz val="9"/>
        <color rgb="FF000000"/>
        <rFont val="宋体"/>
        <charset val="134"/>
      </rPr>
      <t>会议费</t>
    </r>
  </si>
  <si>
    <r>
      <rPr>
        <b/>
        <sz val="9"/>
        <color rgb="FF000000"/>
        <rFont val="宋体"/>
        <charset val="134"/>
      </rPr>
      <t>培训费</t>
    </r>
  </si>
  <si>
    <r>
      <rPr>
        <b/>
        <sz val="9"/>
        <color rgb="FF000000"/>
        <rFont val="宋体"/>
        <charset val="134"/>
      </rPr>
      <t>因公出国（境）费用</t>
    </r>
  </si>
  <si>
    <r>
      <rPr>
        <b/>
        <sz val="9"/>
        <color rgb="FF000000"/>
        <rFont val="宋体"/>
        <charset val="134"/>
      </rPr>
      <t>公务接待费</t>
    </r>
  </si>
  <si>
    <r>
      <rPr>
        <b/>
        <sz val="9"/>
        <color rgb="FF000000"/>
        <rFont val="宋体"/>
        <charset val="134"/>
      </rPr>
      <t>公务用车购置和运行费</t>
    </r>
  </si>
  <si>
    <r>
      <rPr>
        <b/>
        <sz val="9"/>
        <color rgb="FF000000"/>
        <rFont val="宋体"/>
        <charset val="134"/>
      </rPr>
      <t>公务用车购置费</t>
    </r>
  </si>
  <si>
    <r>
      <rPr>
        <b/>
        <sz val="9"/>
        <color rgb="FF000000"/>
        <rFont val="宋体"/>
        <charset val="134"/>
      </rPr>
      <t>公务用车运行费</t>
    </r>
  </si>
  <si>
    <r>
      <rPr>
        <sz val="16"/>
        <color theme="1"/>
        <rFont val="仿宋_GB2312"/>
        <charset val="134"/>
      </rPr>
      <t>表九、一般公共预算财政拨款机关运行经费表</t>
    </r>
  </si>
  <si>
    <r>
      <rPr>
        <b/>
        <sz val="9"/>
        <color rgb="FF000000"/>
        <rFont val="宋体"/>
        <charset val="134"/>
      </rPr>
      <t>序号</t>
    </r>
  </si>
  <si>
    <r>
      <rPr>
        <sz val="9"/>
        <color rgb="FF000000"/>
        <rFont val="宋体"/>
        <charset val="134"/>
      </rPr>
      <t>[30201]办公费</t>
    </r>
  </si>
  <si>
    <r>
      <rPr>
        <sz val="9"/>
        <color rgb="FF000000"/>
        <rFont val="宋体"/>
        <charset val="134"/>
      </rPr>
      <t>[30202]印刷费</t>
    </r>
  </si>
  <si>
    <r>
      <rPr>
        <sz val="9"/>
        <color rgb="FF000000"/>
        <rFont val="宋体"/>
        <charset val="134"/>
      </rPr>
      <t>[30205]水费</t>
    </r>
  </si>
  <si>
    <r>
      <rPr>
        <sz val="9"/>
        <color rgb="FF000000"/>
        <rFont val="宋体"/>
        <charset val="134"/>
      </rPr>
      <t>[30206]电费</t>
    </r>
  </si>
  <si>
    <r>
      <rPr>
        <sz val="9"/>
        <color rgb="FF000000"/>
        <rFont val="宋体"/>
        <charset val="134"/>
      </rPr>
      <t>[30207]邮电费</t>
    </r>
  </si>
  <si>
    <r>
      <rPr>
        <sz val="9"/>
        <color rgb="FF000000"/>
        <rFont val="宋体"/>
        <charset val="134"/>
      </rPr>
      <t>[30208]取暖费</t>
    </r>
  </si>
  <si>
    <r>
      <rPr>
        <sz val="9"/>
        <color rgb="FF000000"/>
        <rFont val="宋体"/>
        <charset val="134"/>
      </rPr>
      <t>[30209]物业管理费</t>
    </r>
  </si>
  <si>
    <r>
      <rPr>
        <sz val="9"/>
        <color rgb="FF000000"/>
        <rFont val="宋体"/>
        <charset val="134"/>
      </rPr>
      <t>[30211]差旅费</t>
    </r>
  </si>
  <si>
    <r>
      <rPr>
        <sz val="9"/>
        <color rgb="FF000000"/>
        <rFont val="宋体"/>
        <charset val="134"/>
      </rPr>
      <t>[30213]维修（护）费</t>
    </r>
  </si>
  <si>
    <r>
      <rPr>
        <sz val="9"/>
        <color rgb="FF000000"/>
        <rFont val="宋体"/>
        <charset val="134"/>
      </rPr>
      <t>[30215]会议费</t>
    </r>
  </si>
  <si>
    <r>
      <rPr>
        <sz val="9"/>
        <color rgb="FF000000"/>
        <rFont val="宋体"/>
        <charset val="134"/>
      </rPr>
      <t>[30218]专用材料费</t>
    </r>
  </si>
  <si>
    <r>
      <rPr>
        <sz val="9"/>
        <color rgb="FF000000"/>
        <rFont val="宋体"/>
        <charset val="134"/>
      </rPr>
      <t>[30229]福利费</t>
    </r>
  </si>
  <si>
    <r>
      <rPr>
        <sz val="9"/>
        <color rgb="FF000000"/>
        <rFont val="宋体"/>
        <charset val="134"/>
      </rPr>
      <t>[30231]公务用车运行维护费</t>
    </r>
  </si>
  <si>
    <r>
      <rPr>
        <sz val="9"/>
        <color rgb="FF000000"/>
        <rFont val="宋体"/>
        <charset val="134"/>
      </rPr>
      <t>[30299]其他商品和服务支出</t>
    </r>
  </si>
  <si>
    <r>
      <rPr>
        <sz val="9"/>
        <color rgb="FF000000"/>
        <rFont val="宋体"/>
        <charset val="134"/>
      </rPr>
      <t>[31002]办公设备购置</t>
    </r>
  </si>
  <si>
    <r>
      <rPr>
        <sz val="16"/>
        <color theme="1"/>
        <rFont val="仿宋_GB2312"/>
        <charset val="134"/>
      </rPr>
      <t>表十、政府性基金预算支出情况表</t>
    </r>
  </si>
  <si>
    <r>
      <rPr>
        <b/>
        <sz val="10"/>
        <color rgb="FF000000"/>
        <rFont val="宋体"/>
        <charset val="134"/>
      </rPr>
      <t>项目</t>
    </r>
  </si>
  <si>
    <r>
      <rPr>
        <b/>
        <sz val="10"/>
        <color rgb="FF000000"/>
        <rFont val="宋体"/>
        <charset val="134"/>
      </rPr>
      <t>预算数</t>
    </r>
  </si>
  <si>
    <r>
      <rPr>
        <sz val="16"/>
        <color theme="1"/>
        <rFont val="仿宋_GB2312"/>
        <charset val="134"/>
      </rPr>
      <t>表十一、部门管理转移支付表</t>
    </r>
  </si>
  <si>
    <r>
      <rPr>
        <b/>
        <sz val="9"/>
        <color rgb="FF000000"/>
        <rFont val="宋体"/>
        <charset val="134"/>
      </rPr>
      <t>一般公共预算项目支出</t>
    </r>
  </si>
  <si>
    <r>
      <rPr>
        <b/>
        <sz val="9"/>
        <color rgb="FF000000"/>
        <rFont val="宋体"/>
        <charset val="134"/>
      </rPr>
      <t>政府性基金预算项目支出</t>
    </r>
  </si>
  <si>
    <r>
      <rPr>
        <b/>
        <sz val="9"/>
        <color rgb="FF000000"/>
        <rFont val="宋体"/>
        <charset val="134"/>
      </rPr>
      <t>国有资本经营预算项目支出</t>
    </r>
  </si>
  <si>
    <r>
      <rPr>
        <sz val="16"/>
        <color theme="1"/>
        <rFont val="仿宋_GB2312"/>
        <charset val="134"/>
      </rPr>
      <t>表十二、国有资本经营预算支出情况表</t>
    </r>
  </si>
  <si>
    <t>华池县怀安乡卫生院整体支出绩效目标申报表</t>
  </si>
  <si>
    <t>（2025年度）</t>
  </si>
  <si>
    <r>
      <rPr>
        <sz val="9"/>
        <color rgb="FF000000"/>
        <rFont val="宋体"/>
        <charset val="134"/>
      </rPr>
      <t>部门（单位）名称</t>
    </r>
  </si>
  <si>
    <t>华池县怀安乡卫生院</t>
  </si>
  <si>
    <t>总 体 目 标</t>
  </si>
  <si>
    <t>目标1：提供基本医疗服务与公共卫生服务；</t>
  </si>
  <si>
    <t>目标2：承担公共卫生服务管理；</t>
  </si>
  <si>
    <t>目标3：确保机构正常运转，工资、福利及时足额发放；</t>
  </si>
  <si>
    <t>预 算 情 况（万元）</t>
  </si>
  <si>
    <r>
      <rPr>
        <sz val="9"/>
        <color rgb="FF000000"/>
        <rFont val="宋体"/>
        <charset val="134"/>
      </rPr>
      <t>按支出类型分</t>
    </r>
  </si>
  <si>
    <r>
      <rPr>
        <sz val="9"/>
        <color rgb="FF000000"/>
        <rFont val="宋体"/>
        <charset val="134"/>
      </rPr>
      <t>预算金额</t>
    </r>
  </si>
  <si>
    <r>
      <rPr>
        <sz val="9"/>
        <color rgb="FF000000"/>
        <rFont val="宋体"/>
        <charset val="134"/>
      </rPr>
      <t>按来源类型分</t>
    </r>
  </si>
  <si>
    <r>
      <rPr>
        <sz val="9"/>
        <color rgb="FF000000"/>
        <rFont val="宋体"/>
        <charset val="134"/>
      </rPr>
      <t>基本支出</t>
    </r>
  </si>
  <si>
    <r>
      <rPr>
        <sz val="9"/>
        <color rgb="FF000000"/>
        <rFont val="宋体"/>
        <charset val="134"/>
      </rPr>
      <t>人员经费</t>
    </r>
  </si>
  <si>
    <r>
      <rPr>
        <sz val="9"/>
        <color rgb="FF000000"/>
        <rFont val="宋体"/>
        <charset val="134"/>
      </rPr>
      <t>当年财政拨款</t>
    </r>
  </si>
  <si>
    <r>
      <rPr>
        <sz val="9"/>
        <color rgb="FF000000"/>
        <rFont val="宋体"/>
        <charset val="134"/>
      </rPr>
      <t>公用经费</t>
    </r>
  </si>
  <si>
    <r>
      <rPr>
        <sz val="9"/>
        <color rgb="FF000000"/>
        <rFont val="宋体"/>
        <charset val="134"/>
      </rPr>
      <t>上年结转资金</t>
    </r>
  </si>
  <si>
    <r>
      <rPr>
        <sz val="9"/>
        <color rgb="FF000000"/>
        <rFont val="宋体"/>
        <charset val="134"/>
      </rPr>
      <t>合计</t>
    </r>
  </si>
  <si>
    <r>
      <rPr>
        <sz val="9"/>
        <color rgb="FF000000"/>
        <rFont val="宋体"/>
        <charset val="134"/>
      </rPr>
      <t>其他资金</t>
    </r>
  </si>
  <si>
    <r>
      <rPr>
        <sz val="9"/>
        <color rgb="FF000000"/>
        <rFont val="宋体"/>
        <charset val="134"/>
      </rPr>
      <t>项目支出</t>
    </r>
  </si>
  <si>
    <r>
      <rPr>
        <sz val="9"/>
        <color rgb="FF000000"/>
        <rFont val="宋体"/>
        <charset val="134"/>
      </rPr>
      <t>收入预算合计</t>
    </r>
  </si>
  <si>
    <r>
      <rPr>
        <sz val="9"/>
        <color rgb="FF000000"/>
        <rFont val="宋体"/>
        <charset val="134"/>
      </rPr>
      <t>支出预算合计</t>
    </r>
  </si>
  <si>
    <t xml:space="preserve">绩 效 指 标  </t>
  </si>
  <si>
    <r>
      <rPr>
        <sz val="9"/>
        <color rgb="FF000000"/>
        <rFont val="宋体"/>
        <charset val="134"/>
      </rPr>
      <t>一级指标</t>
    </r>
  </si>
  <si>
    <r>
      <rPr>
        <sz val="9"/>
        <color rgb="FF000000"/>
        <rFont val="宋体"/>
        <charset val="134"/>
      </rPr>
      <t>二级指标</t>
    </r>
  </si>
  <si>
    <r>
      <rPr>
        <sz val="9"/>
        <color rgb="FF000000"/>
        <rFont val="宋体"/>
        <charset val="134"/>
      </rPr>
      <t>三级指标</t>
    </r>
  </si>
  <si>
    <r>
      <rPr>
        <sz val="9"/>
        <color rgb="FF000000"/>
        <rFont val="宋体"/>
        <charset val="134"/>
      </rPr>
      <t>指标值</t>
    </r>
  </si>
  <si>
    <r>
      <rPr>
        <sz val="9"/>
        <color rgb="FF000000"/>
        <rFont val="宋体"/>
        <charset val="134"/>
      </rPr>
      <t>部门管理</t>
    </r>
  </si>
  <si>
    <t>预算编审管理</t>
  </si>
  <si>
    <t>预算编制完整性；预算编制准确性</t>
  </si>
  <si>
    <t>完整、准确</t>
  </si>
  <si>
    <t>预决算信息公开管理</t>
  </si>
  <si>
    <t>预决算信息公开性</t>
  </si>
  <si>
    <t>及时公开</t>
  </si>
  <si>
    <t>部门预算管理</t>
  </si>
  <si>
    <t>管理制度健全性</t>
  </si>
  <si>
    <t>健全</t>
  </si>
  <si>
    <t>政府采购管理</t>
  </si>
  <si>
    <t>政府采购执行率</t>
  </si>
  <si>
    <t>≥95%</t>
  </si>
  <si>
    <t>资产管理</t>
  </si>
  <si>
    <t>资产管理规范性</t>
  </si>
  <si>
    <t>规范</t>
  </si>
  <si>
    <r>
      <rPr>
        <sz val="9"/>
        <color rgb="FF000000"/>
        <rFont val="宋体"/>
        <charset val="134"/>
      </rPr>
      <t>履职效果</t>
    </r>
  </si>
  <si>
    <t>部门履职目标</t>
  </si>
  <si>
    <t>保障工资福利支出人数</t>
  </si>
  <si>
    <t>8人</t>
  </si>
  <si>
    <t>开展公共卫生宣传活动次数</t>
  </si>
  <si>
    <t>≥5次</t>
  </si>
  <si>
    <t>居民健康档案建档率</t>
  </si>
  <si>
    <t>工作完成时效</t>
  </si>
  <si>
    <t>当年完成</t>
  </si>
  <si>
    <t>履职效果目标</t>
  </si>
  <si>
    <t>辖区群众公共卫生服务率</t>
  </si>
  <si>
    <t>≥90%</t>
  </si>
  <si>
    <t>医疗收入增长率</t>
  </si>
  <si>
    <t>≥5%</t>
  </si>
  <si>
    <t>提高公共卫生服务能力</t>
  </si>
  <si>
    <t>持续提高</t>
  </si>
  <si>
    <t>服务对象满意度</t>
  </si>
  <si>
    <t>社会公众满意度</t>
  </si>
  <si>
    <t>能力建设</t>
  </si>
  <si>
    <t>长效管理</t>
  </si>
  <si>
    <t>各项工作制度完善率</t>
  </si>
  <si>
    <t>人力资源建设</t>
  </si>
  <si>
    <t>人员管理</t>
  </si>
  <si>
    <t>持续加强</t>
  </si>
  <si>
    <t>档案管理</t>
  </si>
  <si>
    <t>档案归类、整理、保密机制完善率</t>
  </si>
  <si>
    <t>注： 1.“其他资金”是指与财政拨款共同用于同一项目的单位自有资金、社会资金等。
    2.各地请根据实际情况，选择适合的二级指标进行填报，并细化为三级指标和指标值。
    3.“财政拨款”，项目涉及的全部财政资金投入。</t>
  </si>
  <si>
    <t>部门（单位）项目支出绩效目标申报表（2025年度）</t>
  </si>
  <si>
    <t>项目名称</t>
  </si>
  <si>
    <t>项目负责人及联系电话</t>
  </si>
  <si>
    <t>主管部门</t>
  </si>
  <si>
    <t>实施单位</t>
  </si>
  <si>
    <t>资金情况
(万元）</t>
  </si>
  <si>
    <t>年度资金总额：</t>
  </si>
  <si>
    <t xml:space="preserve">     其中：财政拨款</t>
  </si>
  <si>
    <t xml:space="preserve">          其他资金</t>
  </si>
  <si>
    <t>总 体    目 标</t>
  </si>
  <si>
    <t>年度目标</t>
  </si>
  <si>
    <t>目标1：
目标2：
目标3：
......</t>
  </si>
  <si>
    <t>绩 效     指 标</t>
  </si>
  <si>
    <t>一级指标</t>
  </si>
  <si>
    <t>二级指标</t>
  </si>
  <si>
    <t>三级指标</t>
  </si>
  <si>
    <t>指标值</t>
  </si>
  <si>
    <t>成本指标</t>
  </si>
  <si>
    <t>经济成本</t>
  </si>
  <si>
    <t>指标1：</t>
  </si>
  <si>
    <t>社会成本</t>
  </si>
  <si>
    <t>生态成本</t>
  </si>
  <si>
    <t>产出指标</t>
  </si>
  <si>
    <t>数量指标</t>
  </si>
  <si>
    <t>指标2：</t>
  </si>
  <si>
    <t>质量指标</t>
  </si>
  <si>
    <t>时效指标</t>
  </si>
  <si>
    <t>效益指标</t>
  </si>
  <si>
    <t>经济效益
指标</t>
  </si>
  <si>
    <t>社会效益
指标</t>
  </si>
  <si>
    <t>生态效益
指标</t>
  </si>
  <si>
    <t>可持续影响
指标</t>
  </si>
  <si>
    <t>满意度指标</t>
  </si>
  <si>
    <t>服务对象满度
指标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</si>
</sst>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&quot;.&quot;0,&quot;万元&quot;"/>
  </numFmts>
  <fonts count="45">
    <font>
      <sz val="11"/>
      <color theme="1"/>
      <name val="宋体"/>
      <charset val="134"/>
      <scheme val="minor"/>
    </font>
    <font>
      <b/>
      <sz val="14"/>
      <color theme="1"/>
      <name val="仿宋_GB2312"/>
      <charset val="134"/>
    </font>
    <font>
      <sz val="10"/>
      <color rgb="FF000000"/>
      <name val="宋体"/>
      <charset val="134"/>
    </font>
    <font>
      <sz val="10"/>
      <color rgb="FF000000"/>
      <name val="Times New Roman"/>
      <charset val="0"/>
    </font>
    <font>
      <b/>
      <sz val="12"/>
      <color theme="1"/>
      <name val="仿宋_GB2312"/>
      <charset val="134"/>
    </font>
    <font>
      <sz val="9"/>
      <color rgb="FF000000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  <scheme val="minor"/>
    </font>
    <font>
      <sz val="9"/>
      <color theme="1"/>
      <name val="宋体"/>
      <charset val="134"/>
    </font>
    <font>
      <sz val="16"/>
      <color theme="1"/>
      <name val="仿宋_GB2312"/>
      <charset val="134"/>
    </font>
    <font>
      <b/>
      <sz val="10"/>
      <color rgb="FF000000"/>
      <name val="宋体"/>
      <charset val="134"/>
    </font>
    <font>
      <b/>
      <sz val="9"/>
      <color theme="1"/>
      <name val="宋体"/>
      <charset val="134"/>
    </font>
    <font>
      <sz val="9"/>
      <color theme="1"/>
      <name val="仿宋_GB2312"/>
      <charset val="134"/>
    </font>
    <font>
      <b/>
      <sz val="9"/>
      <color rgb="FF000000"/>
      <name val="宋体"/>
      <charset val="134"/>
    </font>
    <font>
      <b/>
      <sz val="11"/>
      <color rgb="FF000000"/>
      <name val="宋体"/>
      <charset val="134"/>
    </font>
    <font>
      <b/>
      <sz val="11"/>
      <name val="Times New Roman"/>
      <charset val="0"/>
    </font>
    <font>
      <b/>
      <sz val="11"/>
      <name val="宋体"/>
      <charset val="0"/>
    </font>
    <font>
      <b/>
      <sz val="11"/>
      <color theme="1"/>
      <name val="宋体"/>
      <charset val="134"/>
    </font>
    <font>
      <sz val="11"/>
      <name val="Times New Roman"/>
      <charset val="0"/>
    </font>
    <font>
      <sz val="11"/>
      <name val="宋体"/>
      <charset val="0"/>
    </font>
    <font>
      <sz val="11"/>
      <color rgb="FF000000"/>
      <name val="宋体"/>
      <charset val="134"/>
    </font>
    <font>
      <sz val="11"/>
      <color theme="1"/>
      <name val="宋体"/>
      <charset val="134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9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5" borderId="18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9" applyNumberFormat="0" applyFill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6" borderId="21" applyNumberFormat="0" applyAlignment="0" applyProtection="0">
      <alignment vertical="center"/>
    </xf>
    <xf numFmtId="0" fontId="33" fillId="7" borderId="22" applyNumberFormat="0" applyAlignment="0" applyProtection="0">
      <alignment vertical="center"/>
    </xf>
    <xf numFmtId="0" fontId="34" fillId="7" borderId="21" applyNumberFormat="0" applyAlignment="0" applyProtection="0">
      <alignment vertical="center"/>
    </xf>
    <xf numFmtId="0" fontId="35" fillId="8" borderId="23" applyNumberFormat="0" applyAlignment="0" applyProtection="0">
      <alignment vertical="center"/>
    </xf>
    <xf numFmtId="0" fontId="36" fillId="0" borderId="24" applyNumberFormat="0" applyFill="0" applyAlignment="0" applyProtection="0">
      <alignment vertical="center"/>
    </xf>
    <xf numFmtId="0" fontId="37" fillId="0" borderId="25" applyNumberFormat="0" applyFill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1" fillId="35" borderId="0" applyNumberFormat="0" applyBorder="0" applyAlignment="0" applyProtection="0">
      <alignment vertical="center"/>
    </xf>
    <xf numFmtId="0" fontId="43" fillId="0" borderId="0"/>
  </cellStyleXfs>
  <cellXfs count="10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vertical="top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top" wrapText="1"/>
    </xf>
    <xf numFmtId="0" fontId="2" fillId="0" borderId="4" xfId="0" applyFont="1" applyFill="1" applyBorder="1" applyAlignment="1">
      <alignment horizontal="left" vertical="top" wrapText="1"/>
    </xf>
    <xf numFmtId="0" fontId="2" fillId="0" borderId="5" xfId="0" applyFont="1" applyFill="1" applyBorder="1" applyAlignment="1">
      <alignment horizontal="left" vertical="top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wrapText="1"/>
    </xf>
    <xf numFmtId="0" fontId="2" fillId="0" borderId="8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176" fontId="7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177" fontId="6" fillId="0" borderId="3" xfId="0" applyNumberFormat="1" applyFont="1" applyFill="1" applyBorder="1" applyAlignment="1">
      <alignment horizontal="center" vertical="center" wrapText="1"/>
    </xf>
    <xf numFmtId="177" fontId="6" fillId="0" borderId="5" xfId="0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left" vertical="center" wrapText="1"/>
    </xf>
    <xf numFmtId="0" fontId="2" fillId="0" borderId="16" xfId="0" applyFont="1" applyFill="1" applyBorder="1" applyAlignment="1">
      <alignment horizontal="left" vertical="center" wrapText="1"/>
    </xf>
    <xf numFmtId="0" fontId="9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0" fontId="0" fillId="0" borderId="0" xfId="0" applyBorder="1">
      <alignment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right" vertical="center"/>
    </xf>
    <xf numFmtId="0" fontId="5" fillId="3" borderId="1" xfId="0" applyFont="1" applyFill="1" applyBorder="1" applyAlignment="1">
      <alignment horizontal="left" vertical="center"/>
    </xf>
    <xf numFmtId="0" fontId="12" fillId="0" borderId="0" xfId="0" applyFont="1" applyAlignment="1">
      <alignment horizontal="left" vertical="center" indent="2"/>
    </xf>
    <xf numFmtId="0" fontId="13" fillId="0" borderId="1" xfId="0" applyFont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left" vertical="center"/>
    </xf>
    <xf numFmtId="0" fontId="13" fillId="3" borderId="1" xfId="0" applyFont="1" applyFill="1" applyBorder="1" applyAlignment="1">
      <alignment horizontal="right" vertical="center"/>
    </xf>
    <xf numFmtId="0" fontId="13" fillId="3" borderId="1" xfId="0" applyFont="1" applyFill="1" applyBorder="1" applyAlignment="1">
      <alignment horizontal="right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right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justify" vertical="top"/>
    </xf>
    <xf numFmtId="0" fontId="8" fillId="3" borderId="1" xfId="0" applyFont="1" applyFill="1" applyBorder="1" applyAlignment="1">
      <alignment horizontal="right" vertical="top" wrapText="1"/>
    </xf>
    <xf numFmtId="0" fontId="8" fillId="3" borderId="1" xfId="0" applyFont="1" applyFill="1" applyBorder="1" applyAlignment="1">
      <alignment horizontal="justify" vertical="top"/>
    </xf>
    <xf numFmtId="0" fontId="8" fillId="0" borderId="0" xfId="0" applyFont="1" applyAlignment="1">
      <alignment horizontal="left" vertical="center" indent="2"/>
    </xf>
    <xf numFmtId="0" fontId="12" fillId="0" borderId="0" xfId="0" applyFont="1" applyAlignment="1">
      <alignment horizontal="justify" vertical="center"/>
    </xf>
    <xf numFmtId="0" fontId="14" fillId="0" borderId="1" xfId="0" applyFont="1" applyBorder="1" applyAlignment="1">
      <alignment horizontal="center" vertical="center"/>
    </xf>
    <xf numFmtId="0" fontId="15" fillId="0" borderId="17" xfId="0" applyNumberFormat="1" applyFont="1" applyFill="1" applyBorder="1" applyAlignment="1">
      <alignment horizontal="left" vertical="center" wrapText="1"/>
    </xf>
    <xf numFmtId="0" fontId="16" fillId="0" borderId="17" xfId="0" applyNumberFormat="1" applyFont="1" applyFill="1" applyBorder="1" applyAlignment="1">
      <alignment horizontal="center" vertical="center" wrapText="1"/>
    </xf>
    <xf numFmtId="176" fontId="14" fillId="0" borderId="1" xfId="0" applyNumberFormat="1" applyFont="1" applyBorder="1" applyAlignment="1">
      <alignment horizontal="center" vertical="center"/>
    </xf>
    <xf numFmtId="0" fontId="16" fillId="0" borderId="17" xfId="0" applyNumberFormat="1" applyFont="1" applyFill="1" applyBorder="1" applyAlignment="1">
      <alignment horizontal="left" vertical="center" wrapText="1"/>
    </xf>
    <xf numFmtId="176" fontId="17" fillId="3" borderId="1" xfId="0" applyNumberFormat="1" applyFont="1" applyFill="1" applyBorder="1" applyAlignment="1">
      <alignment horizontal="center" vertical="center"/>
    </xf>
    <xf numFmtId="0" fontId="18" fillId="0" borderId="17" xfId="0" applyNumberFormat="1" applyFont="1" applyFill="1" applyBorder="1" applyAlignment="1">
      <alignment horizontal="left" vertical="center" wrapText="1"/>
    </xf>
    <xf numFmtId="0" fontId="19" fillId="0" borderId="17" xfId="0" applyNumberFormat="1" applyFont="1" applyFill="1" applyBorder="1" applyAlignment="1">
      <alignment horizontal="left" vertical="center" wrapText="1"/>
    </xf>
    <xf numFmtId="176" fontId="20" fillId="0" borderId="1" xfId="0" applyNumberFormat="1" applyFont="1" applyBorder="1" applyAlignment="1">
      <alignment horizontal="center" vertical="center"/>
    </xf>
    <xf numFmtId="176" fontId="21" fillId="2" borderId="1" xfId="0" applyNumberFormat="1" applyFont="1" applyFill="1" applyBorder="1" applyAlignment="1">
      <alignment horizontal="center" vertical="center"/>
    </xf>
    <xf numFmtId="176" fontId="21" fillId="3" borderId="1" xfId="0" applyNumberFormat="1" applyFont="1" applyFill="1" applyBorder="1" applyAlignment="1">
      <alignment horizontal="center" vertical="center"/>
    </xf>
    <xf numFmtId="176" fontId="21" fillId="4" borderId="1" xfId="0" applyNumberFormat="1" applyFont="1" applyFill="1" applyBorder="1" applyAlignment="1">
      <alignment horizontal="center" vertical="center"/>
    </xf>
    <xf numFmtId="176" fontId="13" fillId="0" borderId="1" xfId="0" applyNumberFormat="1" applyFont="1" applyBorder="1" applyAlignment="1">
      <alignment horizontal="center" vertical="center"/>
    </xf>
    <xf numFmtId="176" fontId="11" fillId="3" borderId="1" xfId="0" applyNumberFormat="1" applyFont="1" applyFill="1" applyBorder="1" applyAlignment="1">
      <alignment horizontal="center" vertical="center"/>
    </xf>
    <xf numFmtId="176" fontId="8" fillId="3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left" vertical="center"/>
    </xf>
    <xf numFmtId="176" fontId="8" fillId="3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left" vertical="center"/>
    </xf>
    <xf numFmtId="176" fontId="5" fillId="0" borderId="1" xfId="0" applyNumberFormat="1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right" vertical="center"/>
    </xf>
    <xf numFmtId="176" fontId="13" fillId="3" borderId="1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 indent="2"/>
    </xf>
    <xf numFmtId="0" fontId="0" fillId="0" borderId="0" xfId="0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176" fontId="11" fillId="0" borderId="1" xfId="0" applyNumberFormat="1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left" vertical="center"/>
    </xf>
    <xf numFmtId="0" fontId="23" fillId="0" borderId="1" xfId="0" applyFont="1" applyFill="1" applyBorder="1" applyAlignment="1">
      <alignment horizontal="left" vertical="center"/>
    </xf>
    <xf numFmtId="176" fontId="8" fillId="0" borderId="1" xfId="0" applyNumberFormat="1" applyFont="1" applyFill="1" applyBorder="1" applyAlignment="1">
      <alignment horizontal="center" vertical="center"/>
    </xf>
    <xf numFmtId="176" fontId="8" fillId="2" borderId="1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13" fillId="0" borderId="1" xfId="0" applyFont="1" applyFill="1" applyBorder="1" applyAlignment="1">
      <alignment horizontal="left" vertical="center"/>
    </xf>
    <xf numFmtId="176" fontId="13" fillId="3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176" fontId="5" fillId="4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176" fontId="5" fillId="3" borderId="1" xfId="0" applyNumberFormat="1" applyFont="1" applyFill="1" applyBorder="1" applyAlignment="1">
      <alignment horizontal="center" vertical="center"/>
    </xf>
    <xf numFmtId="176" fontId="8" fillId="4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76" fontId="5" fillId="3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tabSelected="1" workbookViewId="0">
      <selection activeCell="I18" sqref="I18"/>
    </sheetView>
  </sheetViews>
  <sheetFormatPr defaultColWidth="9" defaultRowHeight="13.5" outlineLevelCol="3"/>
  <cols>
    <col min="1" max="1" width="28" customWidth="1"/>
    <col min="2" max="2" width="21.75" customWidth="1"/>
    <col min="3" max="3" width="30.625" customWidth="1"/>
    <col min="4" max="4" width="13.75" customWidth="1"/>
  </cols>
  <sheetData>
    <row r="1" ht="20.25" spans="1:4">
      <c r="A1" s="93" t="s">
        <v>0</v>
      </c>
      <c r="B1" s="93"/>
      <c r="C1" s="93"/>
      <c r="D1" s="93"/>
    </row>
    <row r="2" spans="1:4">
      <c r="A2" s="94"/>
      <c r="D2" t="s">
        <v>1</v>
      </c>
    </row>
    <row r="3" ht="15" customHeight="1" spans="1:4">
      <c r="A3" s="49" t="s">
        <v>2</v>
      </c>
      <c r="B3" s="49"/>
      <c r="C3" s="49" t="s">
        <v>3</v>
      </c>
      <c r="D3" s="49"/>
    </row>
    <row r="4" spans="1:4">
      <c r="A4" s="49" t="s">
        <v>4</v>
      </c>
      <c r="B4" s="49" t="s">
        <v>5</v>
      </c>
      <c r="C4" s="49" t="s">
        <v>4</v>
      </c>
      <c r="D4" s="49" t="s">
        <v>5</v>
      </c>
    </row>
    <row r="5" spans="1:4">
      <c r="A5" s="97" t="s">
        <v>6</v>
      </c>
      <c r="B5" s="98">
        <f>D40</f>
        <v>87.291116</v>
      </c>
      <c r="C5" s="97" t="s">
        <v>7</v>
      </c>
      <c r="D5" s="80"/>
    </row>
    <row r="6" spans="1:4">
      <c r="A6" s="99" t="s">
        <v>8</v>
      </c>
      <c r="B6" s="100"/>
      <c r="C6" s="99" t="s">
        <v>9</v>
      </c>
      <c r="D6" s="80"/>
    </row>
    <row r="7" spans="1:4">
      <c r="A7" s="99" t="s">
        <v>10</v>
      </c>
      <c r="B7" s="100"/>
      <c r="C7" s="99" t="s">
        <v>11</v>
      </c>
      <c r="D7" s="80"/>
    </row>
    <row r="8" spans="1:4">
      <c r="A8" s="99" t="s">
        <v>12</v>
      </c>
      <c r="B8" s="100"/>
      <c r="C8" s="99" t="s">
        <v>13</v>
      </c>
      <c r="D8" s="80"/>
    </row>
    <row r="9" spans="1:4">
      <c r="A9" s="99" t="s">
        <v>14</v>
      </c>
      <c r="B9" s="100"/>
      <c r="C9" s="99" t="s">
        <v>15</v>
      </c>
      <c r="D9" s="80"/>
    </row>
    <row r="10" spans="1:4">
      <c r="A10" s="99" t="s">
        <v>16</v>
      </c>
      <c r="B10" s="100"/>
      <c r="C10" s="99" t="s">
        <v>17</v>
      </c>
      <c r="D10" s="80"/>
    </row>
    <row r="11" spans="1:4">
      <c r="A11" s="99" t="s">
        <v>18</v>
      </c>
      <c r="B11" s="100"/>
      <c r="C11" s="99" t="s">
        <v>19</v>
      </c>
      <c r="D11" s="80"/>
    </row>
    <row r="12" spans="1:4">
      <c r="A12" s="99" t="s">
        <v>20</v>
      </c>
      <c r="B12" s="100"/>
      <c r="C12" s="97" t="s">
        <v>21</v>
      </c>
      <c r="D12" s="101">
        <f>表三!B5</f>
        <v>13.7249568</v>
      </c>
    </row>
    <row r="13" spans="1:4">
      <c r="A13" s="99" t="s">
        <v>22</v>
      </c>
      <c r="B13" s="100"/>
      <c r="C13" s="97" t="s">
        <v>23</v>
      </c>
      <c r="D13" s="101"/>
    </row>
    <row r="14" spans="1:4">
      <c r="A14" s="99"/>
      <c r="B14" s="102"/>
      <c r="C14" s="97" t="s">
        <v>24</v>
      </c>
      <c r="D14" s="101">
        <f>表三!B11</f>
        <v>68.0236112</v>
      </c>
    </row>
    <row r="15" spans="1:4">
      <c r="A15" s="99"/>
      <c r="B15" s="102"/>
      <c r="C15" s="97" t="s">
        <v>25</v>
      </c>
      <c r="D15" s="101"/>
    </row>
    <row r="16" spans="1:4">
      <c r="A16" s="99"/>
      <c r="B16" s="102"/>
      <c r="C16" s="97" t="s">
        <v>26</v>
      </c>
      <c r="D16" s="101"/>
    </row>
    <row r="17" spans="1:4">
      <c r="A17" s="99"/>
      <c r="B17" s="102"/>
      <c r="C17" s="97" t="s">
        <v>27</v>
      </c>
      <c r="D17" s="101"/>
    </row>
    <row r="18" spans="1:4">
      <c r="A18" s="99"/>
      <c r="B18" s="102"/>
      <c r="C18" s="97" t="s">
        <v>28</v>
      </c>
      <c r="D18" s="101"/>
    </row>
    <row r="19" spans="1:4">
      <c r="A19" s="99"/>
      <c r="B19" s="102"/>
      <c r="C19" s="97" t="s">
        <v>29</v>
      </c>
      <c r="D19" s="101"/>
    </row>
    <row r="20" spans="1:4">
      <c r="A20" s="99"/>
      <c r="B20" s="102"/>
      <c r="C20" s="97" t="s">
        <v>30</v>
      </c>
      <c r="D20" s="101"/>
    </row>
    <row r="21" spans="1:4">
      <c r="A21" s="99"/>
      <c r="B21" s="102"/>
      <c r="C21" s="97" t="s">
        <v>31</v>
      </c>
      <c r="D21" s="101"/>
    </row>
    <row r="22" spans="1:4">
      <c r="A22" s="99"/>
      <c r="B22" s="102"/>
      <c r="C22" s="97" t="s">
        <v>32</v>
      </c>
      <c r="D22" s="101"/>
    </row>
    <row r="23" spans="1:4">
      <c r="A23" s="99"/>
      <c r="B23" s="102"/>
      <c r="C23" s="97" t="s">
        <v>33</v>
      </c>
      <c r="D23" s="101"/>
    </row>
    <row r="24" spans="1:4">
      <c r="A24" s="99"/>
      <c r="B24" s="102"/>
      <c r="C24" s="97" t="s">
        <v>34</v>
      </c>
      <c r="D24" s="101">
        <f>表三!B16</f>
        <v>5.542548</v>
      </c>
    </row>
    <row r="25" spans="1:4">
      <c r="A25" s="99"/>
      <c r="B25" s="102"/>
      <c r="C25" s="99" t="s">
        <v>35</v>
      </c>
      <c r="D25" s="101"/>
    </row>
    <row r="26" spans="1:4">
      <c r="A26" s="99"/>
      <c r="B26" s="102"/>
      <c r="C26" s="99" t="s">
        <v>36</v>
      </c>
      <c r="D26" s="80"/>
    </row>
    <row r="27" spans="1:4">
      <c r="A27" s="99"/>
      <c r="B27" s="102"/>
      <c r="C27" s="99" t="s">
        <v>37</v>
      </c>
      <c r="D27" s="80"/>
    </row>
    <row r="28" spans="1:4">
      <c r="A28" s="99"/>
      <c r="B28" s="102"/>
      <c r="C28" s="99" t="s">
        <v>38</v>
      </c>
      <c r="D28" s="80"/>
    </row>
    <row r="29" spans="1:4">
      <c r="A29" s="99"/>
      <c r="B29" s="102"/>
      <c r="C29" s="99" t="s">
        <v>39</v>
      </c>
      <c r="D29" s="80"/>
    </row>
    <row r="30" spans="1:4">
      <c r="A30" s="99"/>
      <c r="B30" s="102"/>
      <c r="C30" s="99" t="s">
        <v>40</v>
      </c>
      <c r="D30" s="80"/>
    </row>
    <row r="31" spans="1:4">
      <c r="A31" s="99"/>
      <c r="B31" s="102"/>
      <c r="C31" s="99" t="s">
        <v>41</v>
      </c>
      <c r="D31" s="80"/>
    </row>
    <row r="32" spans="1:4">
      <c r="A32" s="99"/>
      <c r="B32" s="102"/>
      <c r="C32" s="99" t="s">
        <v>42</v>
      </c>
      <c r="D32" s="80"/>
    </row>
    <row r="33" spans="1:4">
      <c r="A33" s="99"/>
      <c r="B33" s="102"/>
      <c r="C33" s="99" t="s">
        <v>43</v>
      </c>
      <c r="D33" s="80"/>
    </row>
    <row r="34" spans="1:4">
      <c r="A34" s="99"/>
      <c r="B34" s="102"/>
      <c r="C34" s="99" t="s">
        <v>44</v>
      </c>
      <c r="D34" s="80"/>
    </row>
    <row r="35" spans="1:4">
      <c r="A35" s="99"/>
      <c r="B35" s="102"/>
      <c r="C35" s="99"/>
      <c r="D35" s="103"/>
    </row>
    <row r="36" spans="1:4">
      <c r="A36" s="49" t="s">
        <v>45</v>
      </c>
      <c r="B36" s="96">
        <f>SUM(B37:B38)</f>
        <v>0</v>
      </c>
      <c r="C36" s="49" t="s">
        <v>46</v>
      </c>
      <c r="D36" s="80">
        <f>D37</f>
        <v>0</v>
      </c>
    </row>
    <row r="37" spans="1:4">
      <c r="A37" s="99" t="s">
        <v>47</v>
      </c>
      <c r="B37" s="104"/>
      <c r="C37" s="99" t="s">
        <v>48</v>
      </c>
      <c r="D37" s="104"/>
    </row>
    <row r="38" spans="1:4">
      <c r="A38" s="99" t="s">
        <v>49</v>
      </c>
      <c r="B38" s="104"/>
      <c r="C38" s="99"/>
      <c r="D38" s="102"/>
    </row>
    <row r="39" spans="1:4">
      <c r="A39" s="105"/>
      <c r="B39" s="106"/>
      <c r="C39" s="105"/>
      <c r="D39" s="102"/>
    </row>
    <row r="40" spans="1:4">
      <c r="A40" s="49" t="s">
        <v>50</v>
      </c>
      <c r="B40" s="96">
        <f>SUM(B5:B13)+B36</f>
        <v>87.291116</v>
      </c>
      <c r="C40" s="49" t="s">
        <v>51</v>
      </c>
      <c r="D40" s="84">
        <f>SUM(D5:D34)+D36</f>
        <v>87.291116</v>
      </c>
    </row>
    <row r="41" spans="1:1">
      <c r="A41" s="63" t="s">
        <v>52</v>
      </c>
    </row>
  </sheetData>
  <mergeCells count="3">
    <mergeCell ref="A1:D1"/>
    <mergeCell ref="A3:B3"/>
    <mergeCell ref="C3:D3"/>
  </mergeCells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4"/>
  <sheetViews>
    <sheetView workbookViewId="0">
      <selection activeCell="A5" sqref="A5"/>
    </sheetView>
  </sheetViews>
  <sheetFormatPr defaultColWidth="9" defaultRowHeight="13.5" outlineLevelCol="1"/>
  <cols>
    <col min="1" max="1" width="77.25" customWidth="1"/>
    <col min="2" max="2" width="28.75" customWidth="1"/>
  </cols>
  <sheetData>
    <row r="1" ht="20.25" spans="1:2">
      <c r="A1" s="40" t="s">
        <v>202</v>
      </c>
      <c r="B1" s="40"/>
    </row>
    <row r="2" spans="1:2">
      <c r="A2" s="41"/>
      <c r="B2" s="42" t="s">
        <v>1</v>
      </c>
    </row>
    <row r="3" ht="15" customHeight="1" spans="1:2">
      <c r="A3" s="43" t="s">
        <v>203</v>
      </c>
      <c r="B3" s="44" t="s">
        <v>204</v>
      </c>
    </row>
    <row r="4" spans="1:2">
      <c r="A4" s="43"/>
      <c r="B4" s="44"/>
    </row>
    <row r="5" spans="1:2">
      <c r="A5" s="50" t="s">
        <v>75</v>
      </c>
      <c r="B5" s="46"/>
    </row>
    <row r="6" spans="1:2">
      <c r="A6" s="47"/>
      <c r="B6" s="46"/>
    </row>
    <row r="7" spans="1:2">
      <c r="A7" s="47"/>
      <c r="B7" s="46"/>
    </row>
    <row r="8" spans="1:2">
      <c r="A8" s="47"/>
      <c r="B8" s="46"/>
    </row>
    <row r="9" spans="1:2">
      <c r="A9" s="47"/>
      <c r="B9" s="46"/>
    </row>
    <row r="10" spans="1:2">
      <c r="A10" s="47"/>
      <c r="B10" s="46"/>
    </row>
    <row r="11" spans="1:2">
      <c r="A11" s="47"/>
      <c r="B11" s="46"/>
    </row>
    <row r="12" spans="1:2">
      <c r="A12" s="47"/>
      <c r="B12" s="46"/>
    </row>
    <row r="13" spans="1:2">
      <c r="A13" s="47"/>
      <c r="B13" s="46"/>
    </row>
    <row r="14" spans="1:1">
      <c r="A14" s="48" t="s">
        <v>52</v>
      </c>
    </row>
  </sheetData>
  <mergeCells count="3">
    <mergeCell ref="A1:B1"/>
    <mergeCell ref="A3:A4"/>
    <mergeCell ref="B3:B4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3"/>
  <sheetViews>
    <sheetView workbookViewId="0">
      <selection activeCell="C15" sqref="C15"/>
    </sheetView>
  </sheetViews>
  <sheetFormatPr defaultColWidth="9" defaultRowHeight="13.5" outlineLevelCol="4"/>
  <cols>
    <col min="1" max="1" width="18" customWidth="1"/>
    <col min="3" max="5" width="29.25" customWidth="1"/>
  </cols>
  <sheetData>
    <row r="1" ht="20.25" spans="1:5">
      <c r="A1" s="40" t="s">
        <v>205</v>
      </c>
      <c r="B1" s="40"/>
      <c r="C1" s="40"/>
      <c r="D1" s="40"/>
      <c r="E1" s="40"/>
    </row>
    <row r="2" spans="1:5">
      <c r="A2" s="41"/>
      <c r="B2" s="42"/>
      <c r="C2" s="42"/>
      <c r="D2" s="42"/>
      <c r="E2" s="42" t="s">
        <v>1</v>
      </c>
    </row>
    <row r="3" spans="1:5">
      <c r="A3" s="49" t="s">
        <v>133</v>
      </c>
      <c r="B3" s="49" t="s">
        <v>94</v>
      </c>
      <c r="C3" s="49" t="s">
        <v>206</v>
      </c>
      <c r="D3" s="49" t="s">
        <v>207</v>
      </c>
      <c r="E3" s="49" t="s">
        <v>208</v>
      </c>
    </row>
    <row r="4" spans="1:5">
      <c r="A4" s="50" t="str">
        <f>整体支出绩效目标表!D3</f>
        <v>华池县怀安乡卫生院</v>
      </c>
      <c r="B4" s="46"/>
      <c r="C4" s="46"/>
      <c r="D4" s="46"/>
      <c r="E4" s="46"/>
    </row>
    <row r="5" spans="1:5">
      <c r="A5" s="47"/>
      <c r="B5" s="46"/>
      <c r="C5" s="46"/>
      <c r="D5" s="46"/>
      <c r="E5" s="46"/>
    </row>
    <row r="6" spans="1:5">
      <c r="A6" s="47"/>
      <c r="B6" s="46"/>
      <c r="C6" s="46"/>
      <c r="D6" s="46"/>
      <c r="E6" s="46"/>
    </row>
    <row r="7" spans="1:5">
      <c r="A7" s="47"/>
      <c r="B7" s="46"/>
      <c r="C7" s="46"/>
      <c r="D7" s="46"/>
      <c r="E7" s="46"/>
    </row>
    <row r="8" spans="1:5">
      <c r="A8" s="47"/>
      <c r="B8" s="46"/>
      <c r="C8" s="46"/>
      <c r="D8" s="46"/>
      <c r="E8" s="46"/>
    </row>
    <row r="9" spans="1:5">
      <c r="A9" s="47"/>
      <c r="B9" s="46"/>
      <c r="C9" s="46"/>
      <c r="D9" s="46"/>
      <c r="E9" s="46"/>
    </row>
    <row r="10" spans="1:5">
      <c r="A10" s="47"/>
      <c r="B10" s="46"/>
      <c r="C10" s="46"/>
      <c r="D10" s="46"/>
      <c r="E10" s="46"/>
    </row>
    <row r="11" spans="1:5">
      <c r="A11" s="47"/>
      <c r="B11" s="46"/>
      <c r="C11" s="46"/>
      <c r="D11" s="46"/>
      <c r="E11" s="46"/>
    </row>
    <row r="12" spans="1:5">
      <c r="A12" s="47"/>
      <c r="B12" s="46"/>
      <c r="C12" s="46"/>
      <c r="D12" s="46"/>
      <c r="E12" s="46"/>
    </row>
    <row r="13" spans="1:1">
      <c r="A13" s="48" t="s">
        <v>52</v>
      </c>
    </row>
  </sheetData>
  <mergeCells count="1">
    <mergeCell ref="A1:E1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5"/>
  <sheetViews>
    <sheetView workbookViewId="0">
      <selection activeCell="A12" sqref="A12"/>
    </sheetView>
  </sheetViews>
  <sheetFormatPr defaultColWidth="9" defaultRowHeight="13.5" outlineLevelCol="1"/>
  <cols>
    <col min="1" max="1" width="53" customWidth="1"/>
    <col min="2" max="2" width="29" customWidth="1"/>
  </cols>
  <sheetData>
    <row r="1" ht="20.25" spans="1:2">
      <c r="A1" s="40" t="s">
        <v>209</v>
      </c>
      <c r="B1" s="40"/>
    </row>
    <row r="2" spans="1:2">
      <c r="A2" s="41"/>
      <c r="B2" s="42" t="s">
        <v>1</v>
      </c>
    </row>
    <row r="3" ht="15" customHeight="1" spans="1:2">
      <c r="A3" s="43" t="s">
        <v>203</v>
      </c>
      <c r="B3" s="44" t="s">
        <v>204</v>
      </c>
    </row>
    <row r="4" spans="1:2">
      <c r="A4" s="43"/>
      <c r="B4" s="44"/>
    </row>
    <row r="5" spans="1:2">
      <c r="A5" s="45" t="s">
        <v>75</v>
      </c>
      <c r="B5" s="46"/>
    </row>
    <row r="6" spans="1:2">
      <c r="A6" s="47"/>
      <c r="B6" s="46"/>
    </row>
    <row r="7" spans="1:2">
      <c r="A7" s="47"/>
      <c r="B7" s="46"/>
    </row>
    <row r="8" spans="1:2">
      <c r="A8" s="47"/>
      <c r="B8" s="46"/>
    </row>
    <row r="9" spans="1:2">
      <c r="A9" s="47"/>
      <c r="B9" s="46"/>
    </row>
    <row r="10" spans="1:2">
      <c r="A10" s="47"/>
      <c r="B10" s="46"/>
    </row>
    <row r="11" spans="1:2">
      <c r="A11" s="47"/>
      <c r="B11" s="46"/>
    </row>
    <row r="12" spans="1:2">
      <c r="A12" s="47"/>
      <c r="B12" s="46"/>
    </row>
    <row r="13" spans="1:2">
      <c r="A13" s="47"/>
      <c r="B13" s="46"/>
    </row>
    <row r="14" spans="1:2">
      <c r="A14" s="47"/>
      <c r="B14" s="46"/>
    </row>
    <row r="15" spans="1:1">
      <c r="A15" s="48" t="s">
        <v>52</v>
      </c>
    </row>
  </sheetData>
  <mergeCells count="3">
    <mergeCell ref="A1:B1"/>
    <mergeCell ref="A3:A4"/>
    <mergeCell ref="B3:B4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4"/>
  <sheetViews>
    <sheetView workbookViewId="0">
      <selection activeCell="E10" sqref="E10"/>
    </sheetView>
  </sheetViews>
  <sheetFormatPr defaultColWidth="9" defaultRowHeight="13.5" outlineLevelCol="6"/>
  <cols>
    <col min="2" max="2" width="13.625" customWidth="1"/>
    <col min="3" max="3" width="11.5" customWidth="1"/>
    <col min="4" max="4" width="12.5" customWidth="1"/>
    <col min="5" max="5" width="17.625" customWidth="1"/>
    <col min="6" max="6" width="15.25" customWidth="1"/>
  </cols>
  <sheetData>
    <row r="1" ht="18.75" spans="1:7">
      <c r="A1" s="17" t="s">
        <v>210</v>
      </c>
      <c r="B1" s="17"/>
      <c r="C1" s="17"/>
      <c r="D1" s="17"/>
      <c r="E1" s="17"/>
      <c r="F1" s="17"/>
      <c r="G1" s="17"/>
    </row>
    <row r="2" ht="14.25" spans="1:7">
      <c r="A2" s="18" t="s">
        <v>211</v>
      </c>
      <c r="B2" s="18"/>
      <c r="C2" s="18"/>
      <c r="D2" s="18"/>
      <c r="E2" s="18"/>
      <c r="F2" s="18"/>
      <c r="G2" s="18"/>
    </row>
    <row r="3" ht="23" customHeight="1" spans="1:7">
      <c r="A3" s="19" t="s">
        <v>212</v>
      </c>
      <c r="B3" s="19"/>
      <c r="C3" s="19"/>
      <c r="D3" s="19" t="s">
        <v>213</v>
      </c>
      <c r="E3" s="19"/>
      <c r="F3" s="19"/>
      <c r="G3" s="19"/>
    </row>
    <row r="4" ht="23" customHeight="1" spans="1:7">
      <c r="A4" s="19" t="s">
        <v>214</v>
      </c>
      <c r="B4" s="20" t="s">
        <v>215</v>
      </c>
      <c r="C4" s="20"/>
      <c r="D4" s="20"/>
      <c r="E4" s="20"/>
      <c r="F4" s="20"/>
      <c r="G4" s="20"/>
    </row>
    <row r="5" ht="23" customHeight="1" spans="1:7">
      <c r="A5" s="19"/>
      <c r="B5" s="20" t="s">
        <v>216</v>
      </c>
      <c r="C5" s="20"/>
      <c r="D5" s="20"/>
      <c r="E5" s="20"/>
      <c r="F5" s="20"/>
      <c r="G5" s="20"/>
    </row>
    <row r="6" ht="23" customHeight="1" spans="1:7">
      <c r="A6" s="19"/>
      <c r="B6" s="20" t="s">
        <v>217</v>
      </c>
      <c r="C6" s="20"/>
      <c r="D6" s="20"/>
      <c r="E6" s="20"/>
      <c r="F6" s="20"/>
      <c r="G6" s="20"/>
    </row>
    <row r="7" ht="23" customHeight="1" spans="1:7">
      <c r="A7" s="19" t="s">
        <v>218</v>
      </c>
      <c r="B7" s="19" t="s">
        <v>219</v>
      </c>
      <c r="C7" s="19"/>
      <c r="D7" s="19"/>
      <c r="E7" s="19" t="s">
        <v>220</v>
      </c>
      <c r="F7" s="19" t="s">
        <v>221</v>
      </c>
      <c r="G7" s="19" t="s">
        <v>220</v>
      </c>
    </row>
    <row r="8" ht="23" customHeight="1" spans="1:7">
      <c r="A8" s="19"/>
      <c r="B8" s="19" t="s">
        <v>222</v>
      </c>
      <c r="C8" s="19" t="s">
        <v>223</v>
      </c>
      <c r="D8" s="19"/>
      <c r="E8" s="21">
        <f>表七!D5</f>
        <v>85.1371938</v>
      </c>
      <c r="F8" s="19" t="s">
        <v>224</v>
      </c>
      <c r="G8" s="22">
        <f>E10</f>
        <v>87.291116</v>
      </c>
    </row>
    <row r="9" ht="23" customHeight="1" spans="1:7">
      <c r="A9" s="19"/>
      <c r="B9" s="19"/>
      <c r="C9" s="19" t="s">
        <v>225</v>
      </c>
      <c r="D9" s="19"/>
      <c r="E9" s="21">
        <f>表七!E5</f>
        <v>2.1539222</v>
      </c>
      <c r="F9" s="19" t="s">
        <v>226</v>
      </c>
      <c r="G9" s="22">
        <v>0</v>
      </c>
    </row>
    <row r="10" ht="23" customHeight="1" spans="1:7">
      <c r="A10" s="19"/>
      <c r="B10" s="19"/>
      <c r="C10" s="19" t="s">
        <v>227</v>
      </c>
      <c r="D10" s="19"/>
      <c r="E10" s="22">
        <f>SUM(E8:E9)</f>
        <v>87.291116</v>
      </c>
      <c r="F10" s="19" t="s">
        <v>228</v>
      </c>
      <c r="G10" s="22">
        <v>0</v>
      </c>
    </row>
    <row r="11" ht="23" customHeight="1" spans="1:7">
      <c r="A11" s="19"/>
      <c r="B11" s="19" t="s">
        <v>229</v>
      </c>
      <c r="C11" s="19"/>
      <c r="D11" s="19"/>
      <c r="E11" s="22">
        <v>0</v>
      </c>
      <c r="F11" s="19" t="s">
        <v>230</v>
      </c>
      <c r="G11" s="22">
        <f>G8</f>
        <v>87.291116</v>
      </c>
    </row>
    <row r="12" ht="23" customHeight="1" spans="1:7">
      <c r="A12" s="19"/>
      <c r="B12" s="19"/>
      <c r="C12" s="19"/>
      <c r="D12" s="19"/>
      <c r="E12" s="22"/>
      <c r="F12" s="19" t="s">
        <v>231</v>
      </c>
      <c r="G12" s="22">
        <f>G8</f>
        <v>87.291116</v>
      </c>
    </row>
    <row r="13" ht="23" customHeight="1" spans="1:7">
      <c r="A13" s="23" t="s">
        <v>232</v>
      </c>
      <c r="B13" s="19" t="s">
        <v>233</v>
      </c>
      <c r="C13" s="19" t="s">
        <v>234</v>
      </c>
      <c r="D13" s="19"/>
      <c r="E13" s="19" t="s">
        <v>235</v>
      </c>
      <c r="F13" s="19" t="s">
        <v>236</v>
      </c>
      <c r="G13" s="19"/>
    </row>
    <row r="14" ht="23" customHeight="1" spans="1:7">
      <c r="A14" s="23"/>
      <c r="B14" s="19" t="s">
        <v>237</v>
      </c>
      <c r="C14" s="19" t="s">
        <v>238</v>
      </c>
      <c r="D14" s="19"/>
      <c r="E14" s="19" t="s">
        <v>239</v>
      </c>
      <c r="F14" s="19" t="s">
        <v>240</v>
      </c>
      <c r="G14" s="19"/>
    </row>
    <row r="15" ht="23" customHeight="1" spans="1:7">
      <c r="A15" s="23"/>
      <c r="B15" s="19"/>
      <c r="C15" s="19" t="s">
        <v>241</v>
      </c>
      <c r="D15" s="19"/>
      <c r="E15" s="19" t="s">
        <v>242</v>
      </c>
      <c r="F15" s="19" t="s">
        <v>243</v>
      </c>
      <c r="G15" s="19"/>
    </row>
    <row r="16" ht="23" customHeight="1" spans="1:7">
      <c r="A16" s="23"/>
      <c r="B16" s="19"/>
      <c r="C16" s="19" t="s">
        <v>244</v>
      </c>
      <c r="D16" s="19"/>
      <c r="E16" s="19" t="s">
        <v>245</v>
      </c>
      <c r="F16" s="19" t="s">
        <v>246</v>
      </c>
      <c r="G16" s="19"/>
    </row>
    <row r="17" ht="23" customHeight="1" spans="1:7">
      <c r="A17" s="23"/>
      <c r="B17" s="19"/>
      <c r="C17" s="24" t="s">
        <v>247</v>
      </c>
      <c r="D17" s="25"/>
      <c r="E17" s="19" t="s">
        <v>248</v>
      </c>
      <c r="F17" s="24" t="s">
        <v>249</v>
      </c>
      <c r="G17" s="25"/>
    </row>
    <row r="18" ht="23" customHeight="1" spans="1:7">
      <c r="A18" s="23"/>
      <c r="B18" s="19"/>
      <c r="C18" s="24" t="s">
        <v>250</v>
      </c>
      <c r="D18" s="25"/>
      <c r="E18" s="19" t="s">
        <v>251</v>
      </c>
      <c r="F18" s="24" t="s">
        <v>252</v>
      </c>
      <c r="G18" s="25"/>
    </row>
    <row r="19" ht="23" customHeight="1" spans="1:7">
      <c r="A19" s="23"/>
      <c r="B19" s="19" t="s">
        <v>253</v>
      </c>
      <c r="C19" s="26" t="s">
        <v>254</v>
      </c>
      <c r="D19" s="27"/>
      <c r="E19" s="28" t="s">
        <v>255</v>
      </c>
      <c r="F19" s="29" t="s">
        <v>256</v>
      </c>
      <c r="G19" s="29"/>
    </row>
    <row r="20" ht="23" customHeight="1" spans="1:7">
      <c r="A20" s="23"/>
      <c r="B20" s="19"/>
      <c r="C20" s="30"/>
      <c r="D20" s="31"/>
      <c r="E20" s="28" t="s">
        <v>257</v>
      </c>
      <c r="F20" s="32" t="s">
        <v>258</v>
      </c>
      <c r="G20" s="33"/>
    </row>
    <row r="21" ht="23" customHeight="1" spans="1:7">
      <c r="A21" s="23"/>
      <c r="B21" s="19"/>
      <c r="C21" s="30"/>
      <c r="D21" s="31"/>
      <c r="E21" s="34" t="s">
        <v>259</v>
      </c>
      <c r="F21" s="35" t="s">
        <v>249</v>
      </c>
      <c r="G21" s="34"/>
    </row>
    <row r="22" ht="23" customHeight="1" spans="1:7">
      <c r="A22" s="23"/>
      <c r="B22" s="19"/>
      <c r="C22" s="36"/>
      <c r="D22" s="37"/>
      <c r="E22" s="34" t="s">
        <v>260</v>
      </c>
      <c r="F22" s="35" t="s">
        <v>261</v>
      </c>
      <c r="G22" s="34"/>
    </row>
    <row r="23" ht="23" customHeight="1" spans="1:7">
      <c r="A23" s="23"/>
      <c r="B23" s="19"/>
      <c r="C23" s="30" t="s">
        <v>262</v>
      </c>
      <c r="D23" s="31"/>
      <c r="E23" s="34" t="s">
        <v>263</v>
      </c>
      <c r="F23" s="28" t="s">
        <v>264</v>
      </c>
      <c r="G23" s="28"/>
    </row>
    <row r="24" ht="23" customHeight="1" spans="1:7">
      <c r="A24" s="23"/>
      <c r="B24" s="19"/>
      <c r="C24" s="30"/>
      <c r="D24" s="31"/>
      <c r="E24" s="34" t="s">
        <v>265</v>
      </c>
      <c r="F24" s="35" t="s">
        <v>266</v>
      </c>
      <c r="G24" s="34"/>
    </row>
    <row r="25" ht="23" customHeight="1" spans="1:7">
      <c r="A25" s="23"/>
      <c r="B25" s="19"/>
      <c r="C25" s="36"/>
      <c r="D25" s="37"/>
      <c r="E25" s="34" t="s">
        <v>267</v>
      </c>
      <c r="F25" s="35" t="s">
        <v>268</v>
      </c>
      <c r="G25" s="34"/>
    </row>
    <row r="26" ht="23" customHeight="1" spans="1:7">
      <c r="A26" s="23"/>
      <c r="B26" s="19"/>
      <c r="C26" s="19" t="s">
        <v>269</v>
      </c>
      <c r="D26" s="19"/>
      <c r="E26" s="34" t="s">
        <v>270</v>
      </c>
      <c r="F26" s="28" t="s">
        <v>249</v>
      </c>
      <c r="G26" s="28"/>
    </row>
    <row r="27" ht="23" customHeight="1" spans="1:7">
      <c r="A27" s="23"/>
      <c r="B27" s="30" t="s">
        <v>271</v>
      </c>
      <c r="C27" s="19" t="s">
        <v>272</v>
      </c>
      <c r="D27" s="19"/>
      <c r="E27" s="19" t="s">
        <v>273</v>
      </c>
      <c r="F27" s="19" t="s">
        <v>249</v>
      </c>
      <c r="G27" s="19"/>
    </row>
    <row r="28" ht="23" customHeight="1" spans="1:7">
      <c r="A28" s="23"/>
      <c r="B28" s="30"/>
      <c r="C28" s="19" t="s">
        <v>274</v>
      </c>
      <c r="D28" s="19"/>
      <c r="E28" s="19" t="s">
        <v>275</v>
      </c>
      <c r="F28" s="19" t="s">
        <v>276</v>
      </c>
      <c r="G28" s="19"/>
    </row>
    <row r="29" ht="23" customHeight="1" spans="1:7">
      <c r="A29" s="23"/>
      <c r="B29" s="36"/>
      <c r="C29" s="19" t="s">
        <v>277</v>
      </c>
      <c r="D29" s="19"/>
      <c r="E29" s="19" t="s">
        <v>278</v>
      </c>
      <c r="F29" s="19" t="s">
        <v>249</v>
      </c>
      <c r="G29" s="19"/>
    </row>
    <row r="30" spans="1:7">
      <c r="A30" s="3" t="s">
        <v>279</v>
      </c>
      <c r="B30" s="3"/>
      <c r="C30" s="3"/>
      <c r="D30" s="3"/>
      <c r="E30" s="3"/>
      <c r="F30" s="3"/>
      <c r="G30" s="16"/>
    </row>
    <row r="31" spans="1:7">
      <c r="A31" s="3"/>
      <c r="B31" s="3"/>
      <c r="C31" s="3"/>
      <c r="D31" s="3"/>
      <c r="E31" s="3"/>
      <c r="F31" s="3"/>
      <c r="G31" s="16"/>
    </row>
    <row r="32" spans="1:7">
      <c r="A32" s="3"/>
      <c r="B32" s="3"/>
      <c r="C32" s="3"/>
      <c r="D32" s="3"/>
      <c r="E32" s="3"/>
      <c r="F32" s="3"/>
      <c r="G32" s="16"/>
    </row>
    <row r="33" spans="1:7">
      <c r="A33" s="3"/>
      <c r="B33" s="3"/>
      <c r="C33" s="3"/>
      <c r="D33" s="3"/>
      <c r="E33" s="3"/>
      <c r="F33" s="3"/>
      <c r="G33" s="16"/>
    </row>
    <row r="34" spans="1:7">
      <c r="A34" s="38"/>
      <c r="B34" s="38"/>
      <c r="C34" s="38"/>
      <c r="D34" s="38"/>
      <c r="E34" s="38"/>
      <c r="F34" s="38"/>
      <c r="G34" s="39"/>
    </row>
  </sheetData>
  <mergeCells count="50">
    <mergeCell ref="A1:G1"/>
    <mergeCell ref="A2:G2"/>
    <mergeCell ref="A3:C3"/>
    <mergeCell ref="D3:G3"/>
    <mergeCell ref="B4:G4"/>
    <mergeCell ref="B5:G5"/>
    <mergeCell ref="B6:G6"/>
    <mergeCell ref="B7:D7"/>
    <mergeCell ref="C8:D8"/>
    <mergeCell ref="C9:D9"/>
    <mergeCell ref="C10:D10"/>
    <mergeCell ref="C13:D13"/>
    <mergeCell ref="F13:G13"/>
    <mergeCell ref="C14:D14"/>
    <mergeCell ref="F14:G14"/>
    <mergeCell ref="C15:D15"/>
    <mergeCell ref="F15:G15"/>
    <mergeCell ref="C16:D16"/>
    <mergeCell ref="F16:G16"/>
    <mergeCell ref="C17:D17"/>
    <mergeCell ref="F17:G17"/>
    <mergeCell ref="C18:D18"/>
    <mergeCell ref="F18:G18"/>
    <mergeCell ref="F19:G19"/>
    <mergeCell ref="F20:G20"/>
    <mergeCell ref="F21:G21"/>
    <mergeCell ref="F22:G22"/>
    <mergeCell ref="F23:G23"/>
    <mergeCell ref="F24:G24"/>
    <mergeCell ref="F25:G25"/>
    <mergeCell ref="C26:D26"/>
    <mergeCell ref="F26:G26"/>
    <mergeCell ref="C27:D27"/>
    <mergeCell ref="F27:G27"/>
    <mergeCell ref="C28:D28"/>
    <mergeCell ref="F28:G28"/>
    <mergeCell ref="C29:D29"/>
    <mergeCell ref="F29:G29"/>
    <mergeCell ref="A4:A6"/>
    <mergeCell ref="A7:A12"/>
    <mergeCell ref="A13:A29"/>
    <mergeCell ref="B8:B10"/>
    <mergeCell ref="B14:B18"/>
    <mergeCell ref="B19:B26"/>
    <mergeCell ref="B27:B29"/>
    <mergeCell ref="E11:E12"/>
    <mergeCell ref="B11:D12"/>
    <mergeCell ref="C19:D22"/>
    <mergeCell ref="C23:D25"/>
    <mergeCell ref="A30:G34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2"/>
  <sheetViews>
    <sheetView workbookViewId="0">
      <selection activeCell="I21" sqref="I21"/>
    </sheetView>
  </sheetViews>
  <sheetFormatPr defaultColWidth="9" defaultRowHeight="13.5" outlineLevelCol="6"/>
  <sheetData>
    <row r="1" ht="18.75" spans="1:7">
      <c r="A1" s="1" t="s">
        <v>280</v>
      </c>
      <c r="B1" s="2"/>
      <c r="C1" s="2"/>
      <c r="D1" s="2"/>
      <c r="E1" s="2"/>
      <c r="F1" s="2"/>
      <c r="G1" s="2"/>
    </row>
    <row r="2" ht="24" spans="1:7">
      <c r="A2" s="3" t="s">
        <v>281</v>
      </c>
      <c r="B2" s="3"/>
      <c r="C2" s="3"/>
      <c r="D2" s="3"/>
      <c r="E2" s="3" t="s">
        <v>282</v>
      </c>
      <c r="F2" s="3"/>
      <c r="G2" s="3"/>
    </row>
    <row r="3" ht="15" customHeight="1" spans="1:7">
      <c r="A3" s="3" t="s">
        <v>283</v>
      </c>
      <c r="B3" s="3"/>
      <c r="C3" s="3"/>
      <c r="D3" s="3"/>
      <c r="E3" s="3" t="s">
        <v>284</v>
      </c>
      <c r="F3" s="3"/>
      <c r="G3" s="3"/>
    </row>
    <row r="4" ht="15" customHeight="1" spans="1:7">
      <c r="A4" s="4" t="s">
        <v>285</v>
      </c>
      <c r="B4" s="4"/>
      <c r="C4" s="5" t="s">
        <v>286</v>
      </c>
      <c r="D4" s="5"/>
      <c r="E4" s="6"/>
      <c r="F4" s="6"/>
      <c r="G4" s="6"/>
    </row>
    <row r="5" ht="15" customHeight="1" spans="1:7">
      <c r="A5" s="4"/>
      <c r="B5" s="4"/>
      <c r="C5" s="7" t="s">
        <v>287</v>
      </c>
      <c r="D5" s="7"/>
      <c r="E5" s="6"/>
      <c r="F5" s="6"/>
      <c r="G5" s="6"/>
    </row>
    <row r="6" ht="15" customHeight="1" spans="1:7">
      <c r="A6" s="4"/>
      <c r="B6" s="4"/>
      <c r="C6" s="7" t="s">
        <v>288</v>
      </c>
      <c r="D6" s="7"/>
      <c r="E6" s="6"/>
      <c r="F6" s="6"/>
      <c r="G6" s="6"/>
    </row>
    <row r="7" ht="15" customHeight="1" spans="1:7">
      <c r="A7" s="4" t="s">
        <v>289</v>
      </c>
      <c r="B7" s="8" t="s">
        <v>290</v>
      </c>
      <c r="C7" s="8"/>
      <c r="D7" s="8"/>
      <c r="E7" s="8"/>
      <c r="F7" s="8"/>
      <c r="G7" s="8"/>
    </row>
    <row r="8" ht="15" customHeight="1" spans="1:7">
      <c r="A8" s="4"/>
      <c r="B8" s="5" t="s">
        <v>291</v>
      </c>
      <c r="C8" s="5"/>
      <c r="D8" s="5"/>
      <c r="E8" s="5"/>
      <c r="F8" s="5"/>
      <c r="G8" s="5"/>
    </row>
    <row r="9" customHeight="1" spans="1:7">
      <c r="A9" s="4" t="s">
        <v>292</v>
      </c>
      <c r="B9" s="4" t="s">
        <v>293</v>
      </c>
      <c r="C9" s="4" t="s">
        <v>294</v>
      </c>
      <c r="D9" s="8" t="s">
        <v>295</v>
      </c>
      <c r="E9" s="8"/>
      <c r="F9" s="8"/>
      <c r="G9" s="4" t="s">
        <v>296</v>
      </c>
    </row>
    <row r="10" customHeight="1" spans="1:7">
      <c r="A10" s="4"/>
      <c r="B10" s="9" t="s">
        <v>297</v>
      </c>
      <c r="C10" s="4" t="s">
        <v>298</v>
      </c>
      <c r="D10" s="10" t="s">
        <v>299</v>
      </c>
      <c r="E10" s="11"/>
      <c r="F10" s="12"/>
      <c r="G10" s="4"/>
    </row>
    <row r="11" customHeight="1" spans="1:7">
      <c r="A11" s="4"/>
      <c r="B11" s="13"/>
      <c r="C11" s="4" t="s">
        <v>300</v>
      </c>
      <c r="D11" s="10" t="s">
        <v>299</v>
      </c>
      <c r="E11" s="11"/>
      <c r="F11" s="12"/>
      <c r="G11" s="4"/>
    </row>
    <row r="12" ht="15" customHeight="1" spans="1:7">
      <c r="A12" s="4"/>
      <c r="B12" s="14"/>
      <c r="C12" s="4" t="s">
        <v>301</v>
      </c>
      <c r="D12" s="10" t="s">
        <v>299</v>
      </c>
      <c r="E12" s="11"/>
      <c r="F12" s="12"/>
      <c r="G12" s="4"/>
    </row>
    <row r="13" ht="15" customHeight="1" spans="1:7">
      <c r="A13" s="4"/>
      <c r="B13" s="4" t="s">
        <v>302</v>
      </c>
      <c r="C13" s="4" t="s">
        <v>303</v>
      </c>
      <c r="D13" s="7" t="s">
        <v>299</v>
      </c>
      <c r="E13" s="7"/>
      <c r="F13" s="7"/>
      <c r="G13" s="6"/>
    </row>
    <row r="14" ht="15" customHeight="1" spans="1:7">
      <c r="A14" s="4"/>
      <c r="B14" s="4"/>
      <c r="C14" s="4"/>
      <c r="D14" s="7" t="s">
        <v>304</v>
      </c>
      <c r="E14" s="7"/>
      <c r="F14" s="7"/>
      <c r="G14" s="6"/>
    </row>
    <row r="15" ht="15" customHeight="1" spans="1:7">
      <c r="A15" s="4"/>
      <c r="B15" s="4"/>
      <c r="C15" s="4" t="s">
        <v>305</v>
      </c>
      <c r="D15" s="7" t="s">
        <v>299</v>
      </c>
      <c r="E15" s="7"/>
      <c r="F15" s="7"/>
      <c r="G15" s="6"/>
    </row>
    <row r="16" ht="15" customHeight="1" spans="1:7">
      <c r="A16" s="4"/>
      <c r="B16" s="4"/>
      <c r="C16" s="4"/>
      <c r="D16" s="7" t="s">
        <v>304</v>
      </c>
      <c r="E16" s="7"/>
      <c r="F16" s="7"/>
      <c r="G16" s="6"/>
    </row>
    <row r="17" ht="15" customHeight="1" spans="1:7">
      <c r="A17" s="4"/>
      <c r="B17" s="4"/>
      <c r="C17" s="4" t="s">
        <v>306</v>
      </c>
      <c r="D17" s="7" t="s">
        <v>299</v>
      </c>
      <c r="E17" s="7"/>
      <c r="F17" s="7"/>
      <c r="G17" s="6"/>
    </row>
    <row r="18" ht="15" customHeight="1" spans="1:7">
      <c r="A18" s="4"/>
      <c r="B18" s="4"/>
      <c r="C18" s="4"/>
      <c r="D18" s="7" t="s">
        <v>304</v>
      </c>
      <c r="E18" s="7"/>
      <c r="F18" s="7"/>
      <c r="G18" s="6"/>
    </row>
    <row r="19" ht="15" customHeight="1" spans="1:7">
      <c r="A19" s="4"/>
      <c r="B19" s="4" t="s">
        <v>307</v>
      </c>
      <c r="C19" s="4" t="s">
        <v>308</v>
      </c>
      <c r="D19" s="7" t="s">
        <v>299</v>
      </c>
      <c r="E19" s="7"/>
      <c r="F19" s="7"/>
      <c r="G19" s="6"/>
    </row>
    <row r="20" ht="15" customHeight="1" spans="1:7">
      <c r="A20" s="4"/>
      <c r="B20" s="4"/>
      <c r="C20" s="4"/>
      <c r="D20" s="7" t="s">
        <v>304</v>
      </c>
      <c r="E20" s="7"/>
      <c r="F20" s="7"/>
      <c r="G20" s="6"/>
    </row>
    <row r="21" ht="15" customHeight="1" spans="1:7">
      <c r="A21" s="4"/>
      <c r="B21" s="4"/>
      <c r="C21" s="4" t="s">
        <v>309</v>
      </c>
      <c r="D21" s="7" t="s">
        <v>299</v>
      </c>
      <c r="E21" s="7"/>
      <c r="F21" s="7"/>
      <c r="G21" s="6"/>
    </row>
    <row r="22" ht="15" customHeight="1" spans="1:7">
      <c r="A22" s="4"/>
      <c r="B22" s="4"/>
      <c r="C22" s="4"/>
      <c r="D22" s="7" t="s">
        <v>304</v>
      </c>
      <c r="E22" s="7"/>
      <c r="F22" s="7"/>
      <c r="G22" s="6"/>
    </row>
    <row r="23" ht="15" customHeight="1" spans="1:7">
      <c r="A23" s="4"/>
      <c r="B23" s="4"/>
      <c r="C23" s="4" t="s">
        <v>310</v>
      </c>
      <c r="D23" s="7" t="s">
        <v>299</v>
      </c>
      <c r="E23" s="7"/>
      <c r="F23" s="7"/>
      <c r="G23" s="15"/>
    </row>
    <row r="24" ht="15" customHeight="1" spans="1:7">
      <c r="A24" s="4"/>
      <c r="B24" s="4"/>
      <c r="C24" s="4"/>
      <c r="D24" s="7" t="s">
        <v>304</v>
      </c>
      <c r="E24" s="7"/>
      <c r="F24" s="7"/>
      <c r="G24" s="15"/>
    </row>
    <row r="25" ht="15" customHeight="1" spans="1:7">
      <c r="A25" s="4"/>
      <c r="B25" s="4"/>
      <c r="C25" s="4" t="s">
        <v>311</v>
      </c>
      <c r="D25" s="7" t="s">
        <v>299</v>
      </c>
      <c r="E25" s="7"/>
      <c r="F25" s="7"/>
      <c r="G25" s="15"/>
    </row>
    <row r="26" spans="1:7">
      <c r="A26" s="4"/>
      <c r="B26" s="4"/>
      <c r="C26" s="4"/>
      <c r="D26" s="7" t="s">
        <v>304</v>
      </c>
      <c r="E26" s="7"/>
      <c r="F26" s="7"/>
      <c r="G26" s="15"/>
    </row>
    <row r="27" spans="1:7">
      <c r="A27" s="4"/>
      <c r="B27" s="4" t="s">
        <v>312</v>
      </c>
      <c r="C27" s="4" t="s">
        <v>313</v>
      </c>
      <c r="D27" s="7" t="s">
        <v>299</v>
      </c>
      <c r="E27" s="7"/>
      <c r="F27" s="7"/>
      <c r="G27" s="6"/>
    </row>
    <row r="28" spans="1:7">
      <c r="A28" s="4"/>
      <c r="B28" s="4"/>
      <c r="C28" s="4"/>
      <c r="D28" s="7" t="s">
        <v>304</v>
      </c>
      <c r="E28" s="7"/>
      <c r="F28" s="7"/>
      <c r="G28" s="6"/>
    </row>
    <row r="29" ht="29" customHeight="1" spans="1:7">
      <c r="A29" s="3" t="s">
        <v>279</v>
      </c>
      <c r="B29" s="3"/>
      <c r="C29" s="3"/>
      <c r="D29" s="3"/>
      <c r="E29" s="3"/>
      <c r="F29" s="3"/>
      <c r="G29" s="16"/>
    </row>
    <row r="30" spans="1:7">
      <c r="A30" s="3"/>
      <c r="B30" s="3"/>
      <c r="C30" s="3"/>
      <c r="D30" s="3"/>
      <c r="E30" s="3"/>
      <c r="F30" s="3"/>
      <c r="G30" s="16"/>
    </row>
    <row r="31" spans="1:7">
      <c r="A31" s="3"/>
      <c r="B31" s="3"/>
      <c r="C31" s="3"/>
      <c r="D31" s="3"/>
      <c r="E31" s="3"/>
      <c r="F31" s="3"/>
      <c r="G31" s="16"/>
    </row>
    <row r="32" ht="21" customHeight="1" spans="1:7">
      <c r="A32" s="3"/>
      <c r="B32" s="3"/>
      <c r="C32" s="3"/>
      <c r="D32" s="3"/>
      <c r="E32" s="3"/>
      <c r="F32" s="3"/>
      <c r="G32" s="16"/>
    </row>
  </sheetData>
  <mergeCells count="51">
    <mergeCell ref="A1:G1"/>
    <mergeCell ref="A2:B2"/>
    <mergeCell ref="C2:D2"/>
    <mergeCell ref="F2:G2"/>
    <mergeCell ref="A3:B3"/>
    <mergeCell ref="C3:D3"/>
    <mergeCell ref="F3:G3"/>
    <mergeCell ref="C4:D4"/>
    <mergeCell ref="E4:G4"/>
    <mergeCell ref="C5:D5"/>
    <mergeCell ref="E5:G5"/>
    <mergeCell ref="C6:D6"/>
    <mergeCell ref="E6:G6"/>
    <mergeCell ref="B7:G7"/>
    <mergeCell ref="B8:G8"/>
    <mergeCell ref="D9:F9"/>
    <mergeCell ref="D10:F10"/>
    <mergeCell ref="D11:F11"/>
    <mergeCell ref="D12:F12"/>
    <mergeCell ref="D13:F13"/>
    <mergeCell ref="D14:F14"/>
    <mergeCell ref="D15:F15"/>
    <mergeCell ref="D16:F16"/>
    <mergeCell ref="D17:F17"/>
    <mergeCell ref="D18:F18"/>
    <mergeCell ref="D19:F19"/>
    <mergeCell ref="D20:F20"/>
    <mergeCell ref="D21:F21"/>
    <mergeCell ref="D22:F22"/>
    <mergeCell ref="D23:F23"/>
    <mergeCell ref="D24:F24"/>
    <mergeCell ref="D25:F25"/>
    <mergeCell ref="D26:F26"/>
    <mergeCell ref="D27:F27"/>
    <mergeCell ref="D28:F28"/>
    <mergeCell ref="A7:A8"/>
    <mergeCell ref="A9:A28"/>
    <mergeCell ref="B10:B12"/>
    <mergeCell ref="B13:B18"/>
    <mergeCell ref="B19:B26"/>
    <mergeCell ref="B27:B28"/>
    <mergeCell ref="C13:C14"/>
    <mergeCell ref="C15:C16"/>
    <mergeCell ref="C17:C18"/>
    <mergeCell ref="C19:C20"/>
    <mergeCell ref="C21:C22"/>
    <mergeCell ref="C23:C24"/>
    <mergeCell ref="C25:C26"/>
    <mergeCell ref="C27:C28"/>
    <mergeCell ref="A4:B6"/>
    <mergeCell ref="A29:G32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6"/>
  <sheetViews>
    <sheetView workbookViewId="0">
      <selection activeCell="A1" sqref="A1"/>
    </sheetView>
  </sheetViews>
  <sheetFormatPr defaultColWidth="9" defaultRowHeight="13.5" outlineLevelCol="1"/>
  <cols>
    <col min="1" max="1" width="69" customWidth="1"/>
    <col min="2" max="2" width="12" customWidth="1"/>
  </cols>
  <sheetData>
    <row r="1" ht="20.25" spans="1:1">
      <c r="A1" s="93" t="s">
        <v>53</v>
      </c>
    </row>
    <row r="2" spans="1:2">
      <c r="A2" s="94"/>
      <c r="B2" t="s">
        <v>1</v>
      </c>
    </row>
    <row r="3" ht="20" customHeight="1" spans="1:2">
      <c r="A3" s="49" t="s">
        <v>4</v>
      </c>
      <c r="B3" s="49" t="s">
        <v>5</v>
      </c>
    </row>
    <row r="4" ht="20" customHeight="1" spans="1:2">
      <c r="A4" s="49"/>
      <c r="B4" s="49">
        <v>1</v>
      </c>
    </row>
    <row r="5" ht="20" customHeight="1" spans="1:2">
      <c r="A5" s="95" t="s">
        <v>54</v>
      </c>
      <c r="B5" s="96">
        <f>B6</f>
        <v>87.291116</v>
      </c>
    </row>
    <row r="6" ht="20" customHeight="1" spans="1:2">
      <c r="A6" s="47"/>
      <c r="B6" s="96">
        <f>表一!B5</f>
        <v>87.291116</v>
      </c>
    </row>
    <row r="7" ht="20" customHeight="1" spans="1:2">
      <c r="A7" s="52" t="s">
        <v>55</v>
      </c>
      <c r="B7" s="96"/>
    </row>
    <row r="8" ht="20" customHeight="1" spans="1:2">
      <c r="A8" s="52" t="s">
        <v>56</v>
      </c>
      <c r="B8" s="96"/>
    </row>
    <row r="9" ht="20" customHeight="1" spans="1:2">
      <c r="A9" s="52" t="s">
        <v>57</v>
      </c>
      <c r="B9" s="96"/>
    </row>
    <row r="10" ht="20" customHeight="1" spans="1:2">
      <c r="A10" s="52" t="s">
        <v>58</v>
      </c>
      <c r="B10" s="96"/>
    </row>
    <row r="11" ht="20" customHeight="1" spans="1:2">
      <c r="A11" s="52" t="s">
        <v>59</v>
      </c>
      <c r="B11" s="96"/>
    </row>
    <row r="12" ht="20" customHeight="1" spans="1:2">
      <c r="A12" s="52" t="s">
        <v>60</v>
      </c>
      <c r="B12" s="96"/>
    </row>
    <row r="13" ht="20" customHeight="1" spans="1:2">
      <c r="A13" s="52" t="s">
        <v>61</v>
      </c>
      <c r="B13" s="96"/>
    </row>
    <row r="14" ht="20" customHeight="1" spans="1:2">
      <c r="A14" s="52" t="s">
        <v>62</v>
      </c>
      <c r="B14" s="96"/>
    </row>
    <row r="15" ht="20" customHeight="1" spans="1:2">
      <c r="A15" s="52" t="s">
        <v>63</v>
      </c>
      <c r="B15" s="96">
        <f>SUM(B7:B14)+B5</f>
        <v>87.291116</v>
      </c>
    </row>
    <row r="16" ht="20" customHeight="1" spans="1:2">
      <c r="A16" s="47" t="s">
        <v>64</v>
      </c>
      <c r="B16" s="96"/>
    </row>
    <row r="17" ht="20" customHeight="1" spans="1:2">
      <c r="A17" s="47" t="s">
        <v>64</v>
      </c>
      <c r="B17" s="96"/>
    </row>
    <row r="18" ht="20" customHeight="1" spans="1:2">
      <c r="A18" s="47" t="s">
        <v>64</v>
      </c>
      <c r="B18" s="96"/>
    </row>
    <row r="19" ht="20" customHeight="1" spans="1:2">
      <c r="A19" s="47" t="s">
        <v>64</v>
      </c>
      <c r="B19" s="96"/>
    </row>
    <row r="20" ht="20" customHeight="1" spans="1:2">
      <c r="A20" s="47" t="s">
        <v>64</v>
      </c>
      <c r="B20" s="96"/>
    </row>
    <row r="21" ht="20" customHeight="1" spans="1:2">
      <c r="A21" s="52" t="s">
        <v>65</v>
      </c>
      <c r="B21" s="96"/>
    </row>
    <row r="22" ht="20" customHeight="1" spans="1:2">
      <c r="A22" s="47"/>
      <c r="B22" s="96"/>
    </row>
    <row r="23" ht="20" customHeight="1" spans="1:2">
      <c r="A23" s="52" t="s">
        <v>66</v>
      </c>
      <c r="B23" s="96"/>
    </row>
    <row r="24" ht="20" customHeight="1" spans="1:2">
      <c r="A24" s="47"/>
      <c r="B24" s="96"/>
    </row>
    <row r="25" ht="20" customHeight="1" spans="1:2">
      <c r="A25" s="52" t="s">
        <v>67</v>
      </c>
      <c r="B25" s="96">
        <f>B15+B21+B23</f>
        <v>87.291116</v>
      </c>
    </row>
    <row r="26" spans="1:1">
      <c r="A26" s="85" t="s">
        <v>68</v>
      </c>
    </row>
  </sheetData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9"/>
  <sheetViews>
    <sheetView workbookViewId="0">
      <selection activeCell="C4" sqref="C4"/>
    </sheetView>
  </sheetViews>
  <sheetFormatPr defaultColWidth="9" defaultRowHeight="13.5" outlineLevelCol="4"/>
  <cols>
    <col min="1" max="1" width="52.75" customWidth="1"/>
    <col min="2" max="5" width="11.75" customWidth="1"/>
  </cols>
  <sheetData>
    <row r="1" ht="20.25" spans="1:5">
      <c r="A1" s="40" t="s">
        <v>69</v>
      </c>
      <c r="B1" s="40"/>
      <c r="C1" s="40"/>
      <c r="D1" s="40"/>
      <c r="E1" s="40"/>
    </row>
    <row r="2" spans="1:5">
      <c r="A2" s="41"/>
      <c r="B2" s="42"/>
      <c r="C2" s="42"/>
      <c r="D2" s="42"/>
      <c r="E2" s="42" t="s">
        <v>1</v>
      </c>
    </row>
    <row r="3" ht="34" customHeight="1" spans="1:5">
      <c r="A3" s="49" t="s">
        <v>70</v>
      </c>
      <c r="B3" s="49" t="s">
        <v>71</v>
      </c>
      <c r="C3" s="49" t="s">
        <v>72</v>
      </c>
      <c r="D3" s="49" t="s">
        <v>73</v>
      </c>
      <c r="E3" s="49" t="s">
        <v>74</v>
      </c>
    </row>
    <row r="4" s="86" customFormat="1" ht="34" customHeight="1" spans="1:5">
      <c r="A4" s="87" t="s">
        <v>75</v>
      </c>
      <c r="B4" s="88">
        <f>SUM(C4:E4)</f>
        <v>87.291116</v>
      </c>
      <c r="C4" s="88">
        <f>C5+C11+C16</f>
        <v>87.291116</v>
      </c>
      <c r="D4" s="88"/>
      <c r="E4" s="88"/>
    </row>
    <row r="5" ht="34" customHeight="1" spans="1:5">
      <c r="A5" s="89" t="s">
        <v>76</v>
      </c>
      <c r="B5" s="88">
        <f>SUM(C5:E5)</f>
        <v>13.7249568</v>
      </c>
      <c r="C5" s="88">
        <f>C6+C9</f>
        <v>13.7249568</v>
      </c>
      <c r="D5" s="88"/>
      <c r="E5" s="88"/>
    </row>
    <row r="6" ht="34" customHeight="1" spans="1:5">
      <c r="A6" s="89" t="s">
        <v>77</v>
      </c>
      <c r="B6" s="88">
        <f>SUM(C6:E6)</f>
        <v>12.467688</v>
      </c>
      <c r="C6" s="88">
        <f>SUM(C7:C8)</f>
        <v>12.467688</v>
      </c>
      <c r="D6" s="88"/>
      <c r="E6" s="88"/>
    </row>
    <row r="7" ht="34" customHeight="1" spans="1:5">
      <c r="A7" s="90" t="s">
        <v>78</v>
      </c>
      <c r="B7" s="91">
        <f>SUM(C7:E7)</f>
        <v>8.772656</v>
      </c>
      <c r="C7" s="92">
        <v>8.772656</v>
      </c>
      <c r="D7" s="91"/>
      <c r="E7" s="91"/>
    </row>
    <row r="8" ht="34" customHeight="1" spans="1:5">
      <c r="A8" s="90" t="s">
        <v>79</v>
      </c>
      <c r="B8" s="91">
        <f>SUM(C8:E8)</f>
        <v>3.695032</v>
      </c>
      <c r="C8" s="92">
        <v>3.695032</v>
      </c>
      <c r="D8" s="91"/>
      <c r="E8" s="91"/>
    </row>
    <row r="9" ht="34" customHeight="1" spans="1:5">
      <c r="A9" s="89" t="s">
        <v>80</v>
      </c>
      <c r="B9" s="88">
        <f t="shared" ref="B9:B20" si="0">SUM(C9:E9)</f>
        <v>1.2572688</v>
      </c>
      <c r="C9" s="88">
        <f>C10</f>
        <v>1.2572688</v>
      </c>
      <c r="D9" s="88"/>
      <c r="E9" s="88"/>
    </row>
    <row r="10" ht="34" customHeight="1" spans="1:5">
      <c r="A10" s="90" t="s">
        <v>81</v>
      </c>
      <c r="B10" s="91">
        <f t="shared" si="0"/>
        <v>1.2572688</v>
      </c>
      <c r="C10" s="92">
        <v>1.2572688</v>
      </c>
      <c r="D10" s="91"/>
      <c r="E10" s="91"/>
    </row>
    <row r="11" ht="34" customHeight="1" spans="1:5">
      <c r="A11" s="89" t="s">
        <v>82</v>
      </c>
      <c r="B11" s="88">
        <f t="shared" si="0"/>
        <v>68.0236112</v>
      </c>
      <c r="C11" s="88">
        <f>C12+C14</f>
        <v>68.0236112</v>
      </c>
      <c r="D11" s="88"/>
      <c r="E11" s="88"/>
    </row>
    <row r="12" ht="34" customHeight="1" spans="1:5">
      <c r="A12" s="89" t="s">
        <v>83</v>
      </c>
      <c r="B12" s="88">
        <f t="shared" si="0"/>
        <v>64.3080722</v>
      </c>
      <c r="C12" s="88">
        <f>C13</f>
        <v>64.3080722</v>
      </c>
      <c r="D12" s="88"/>
      <c r="E12" s="88"/>
    </row>
    <row r="13" ht="34" customHeight="1" spans="1:5">
      <c r="A13" s="90" t="s">
        <v>84</v>
      </c>
      <c r="B13" s="91">
        <f t="shared" si="0"/>
        <v>64.3080722</v>
      </c>
      <c r="C13" s="92">
        <v>64.3080722</v>
      </c>
      <c r="D13" s="91"/>
      <c r="E13" s="91"/>
    </row>
    <row r="14" ht="34" customHeight="1" spans="1:5">
      <c r="A14" s="89" t="s">
        <v>85</v>
      </c>
      <c r="B14" s="88">
        <f t="shared" si="0"/>
        <v>3.715539</v>
      </c>
      <c r="C14" s="88">
        <f>C15</f>
        <v>3.715539</v>
      </c>
      <c r="D14" s="88"/>
      <c r="E14" s="88"/>
    </row>
    <row r="15" ht="34" customHeight="1" spans="1:5">
      <c r="A15" s="90" t="s">
        <v>86</v>
      </c>
      <c r="B15" s="91">
        <f t="shared" si="0"/>
        <v>3.715539</v>
      </c>
      <c r="C15" s="92">
        <v>3.715539</v>
      </c>
      <c r="D15" s="91"/>
      <c r="E15" s="91"/>
    </row>
    <row r="16" ht="34" customHeight="1" spans="1:5">
      <c r="A16" s="89" t="s">
        <v>87</v>
      </c>
      <c r="B16" s="88">
        <f t="shared" si="0"/>
        <v>5.542548</v>
      </c>
      <c r="C16" s="88">
        <f>C17</f>
        <v>5.542548</v>
      </c>
      <c r="D16" s="88"/>
      <c r="E16" s="88"/>
    </row>
    <row r="17" ht="34" customHeight="1" spans="1:5">
      <c r="A17" s="89" t="s">
        <v>88</v>
      </c>
      <c r="B17" s="88">
        <f t="shared" si="0"/>
        <v>5.542548</v>
      </c>
      <c r="C17" s="88">
        <f>C18</f>
        <v>5.542548</v>
      </c>
      <c r="D17" s="88"/>
      <c r="E17" s="88"/>
    </row>
    <row r="18" ht="34" customHeight="1" spans="1:5">
      <c r="A18" s="90" t="s">
        <v>89</v>
      </c>
      <c r="B18" s="91">
        <f t="shared" si="0"/>
        <v>5.542548</v>
      </c>
      <c r="C18" s="92">
        <v>5.542548</v>
      </c>
      <c r="D18" s="91"/>
      <c r="E18" s="91"/>
    </row>
    <row r="19" spans="1:1">
      <c r="A19" s="62" t="s">
        <v>90</v>
      </c>
    </row>
  </sheetData>
  <mergeCells count="1">
    <mergeCell ref="A1:E1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8"/>
  <sheetViews>
    <sheetView workbookViewId="0">
      <selection activeCell="J31" sqref="J31"/>
    </sheetView>
  </sheetViews>
  <sheetFormatPr defaultColWidth="9" defaultRowHeight="13.5" outlineLevelCol="3"/>
  <cols>
    <col min="1" max="1" width="30.125" customWidth="1"/>
    <col min="2" max="2" width="11.5" customWidth="1"/>
    <col min="3" max="3" width="27.25" customWidth="1"/>
    <col min="4" max="4" width="11.875" customWidth="1"/>
  </cols>
  <sheetData>
    <row r="1" ht="20.25" spans="1:4">
      <c r="A1" s="40" t="s">
        <v>91</v>
      </c>
      <c r="B1" s="40"/>
      <c r="C1" s="40"/>
      <c r="D1" s="40"/>
    </row>
    <row r="2" spans="1:4">
      <c r="A2" s="41"/>
      <c r="B2" s="42"/>
      <c r="C2" s="42"/>
      <c r="D2" s="42" t="s">
        <v>1</v>
      </c>
    </row>
    <row r="3" ht="15" customHeight="1" spans="1:4">
      <c r="A3" s="49" t="s">
        <v>92</v>
      </c>
      <c r="B3" s="49"/>
      <c r="C3" s="49" t="s">
        <v>93</v>
      </c>
      <c r="D3" s="49"/>
    </row>
    <row r="4" spans="1:4">
      <c r="A4" s="49" t="s">
        <v>4</v>
      </c>
      <c r="B4" s="49" t="s">
        <v>5</v>
      </c>
      <c r="C4" s="49" t="s">
        <v>4</v>
      </c>
      <c r="D4" s="49" t="s">
        <v>94</v>
      </c>
    </row>
    <row r="5" spans="1:4">
      <c r="A5" s="79" t="s">
        <v>95</v>
      </c>
      <c r="B5" s="80">
        <f>SUM(B6:B8)</f>
        <v>87.291116</v>
      </c>
      <c r="C5" s="79" t="s">
        <v>96</v>
      </c>
      <c r="D5" s="80">
        <f>SUM(D6:D34)</f>
        <v>87.291116</v>
      </c>
    </row>
    <row r="6" spans="1:4">
      <c r="A6" s="81" t="s">
        <v>97</v>
      </c>
      <c r="B6" s="80">
        <f>表一!B5</f>
        <v>87.291116</v>
      </c>
      <c r="C6" s="81" t="s">
        <v>98</v>
      </c>
      <c r="D6" s="80"/>
    </row>
    <row r="7" spans="1:4">
      <c r="A7" s="79" t="s">
        <v>99</v>
      </c>
      <c r="B7" s="80"/>
      <c r="C7" s="79" t="s">
        <v>100</v>
      </c>
      <c r="D7" s="80"/>
    </row>
    <row r="8" spans="1:4">
      <c r="A8" s="79" t="s">
        <v>101</v>
      </c>
      <c r="B8" s="80"/>
      <c r="C8" s="79" t="s">
        <v>102</v>
      </c>
      <c r="D8" s="80"/>
    </row>
    <row r="9" spans="1:4">
      <c r="A9" s="79"/>
      <c r="B9" s="82"/>
      <c r="C9" s="79" t="s">
        <v>103</v>
      </c>
      <c r="D9" s="80"/>
    </row>
    <row r="10" spans="1:4">
      <c r="A10" s="79"/>
      <c r="B10" s="82"/>
      <c r="C10" s="81" t="s">
        <v>104</v>
      </c>
      <c r="D10" s="80"/>
    </row>
    <row r="11" spans="1:4">
      <c r="A11" s="79"/>
      <c r="B11" s="82"/>
      <c r="C11" s="81" t="s">
        <v>105</v>
      </c>
      <c r="D11" s="80"/>
    </row>
    <row r="12" spans="1:4">
      <c r="A12" s="83"/>
      <c r="B12" s="82"/>
      <c r="C12" s="81" t="s">
        <v>106</v>
      </c>
      <c r="D12" s="80"/>
    </row>
    <row r="13" spans="1:4">
      <c r="A13" s="83"/>
      <c r="B13" s="82"/>
      <c r="C13" s="81" t="s">
        <v>107</v>
      </c>
      <c r="D13" s="80">
        <f>表一!D12</f>
        <v>13.7249568</v>
      </c>
    </row>
    <row r="14" spans="1:4">
      <c r="A14" s="83"/>
      <c r="B14" s="82"/>
      <c r="C14" s="81" t="s">
        <v>108</v>
      </c>
      <c r="D14" s="80"/>
    </row>
    <row r="15" spans="1:4">
      <c r="A15" s="83"/>
      <c r="B15" s="82"/>
      <c r="C15" s="81" t="s">
        <v>109</v>
      </c>
      <c r="D15" s="80">
        <f>表一!D14</f>
        <v>68.0236112</v>
      </c>
    </row>
    <row r="16" spans="1:4">
      <c r="A16" s="83"/>
      <c r="B16" s="82"/>
      <c r="C16" s="81" t="s">
        <v>110</v>
      </c>
      <c r="D16" s="80"/>
    </row>
    <row r="17" spans="1:4">
      <c r="A17" s="83"/>
      <c r="B17" s="82"/>
      <c r="C17" s="81" t="s">
        <v>111</v>
      </c>
      <c r="D17" s="80"/>
    </row>
    <row r="18" spans="1:4">
      <c r="A18" s="83"/>
      <c r="B18" s="82"/>
      <c r="C18" s="81" t="s">
        <v>112</v>
      </c>
      <c r="D18" s="80"/>
    </row>
    <row r="19" spans="1:4">
      <c r="A19" s="83"/>
      <c r="B19" s="82"/>
      <c r="C19" s="81" t="s">
        <v>113</v>
      </c>
      <c r="D19" s="80"/>
    </row>
    <row r="20" spans="1:4">
      <c r="A20" s="83"/>
      <c r="B20" s="82"/>
      <c r="C20" s="81" t="s">
        <v>114</v>
      </c>
      <c r="D20" s="80"/>
    </row>
    <row r="21" spans="1:4">
      <c r="A21" s="83"/>
      <c r="B21" s="82"/>
      <c r="C21" s="81" t="s">
        <v>115</v>
      </c>
      <c r="D21" s="80"/>
    </row>
    <row r="22" spans="1:4">
      <c r="A22" s="83"/>
      <c r="B22" s="82"/>
      <c r="C22" s="81" t="s">
        <v>116</v>
      </c>
      <c r="D22" s="80"/>
    </row>
    <row r="23" spans="1:4">
      <c r="A23" s="83"/>
      <c r="B23" s="82"/>
      <c r="C23" s="81" t="s">
        <v>117</v>
      </c>
      <c r="D23" s="80"/>
    </row>
    <row r="24" spans="1:4">
      <c r="A24" s="83"/>
      <c r="B24" s="82"/>
      <c r="C24" s="81" t="s">
        <v>118</v>
      </c>
      <c r="D24" s="80"/>
    </row>
    <row r="25" spans="1:4">
      <c r="A25" s="83"/>
      <c r="B25" s="82"/>
      <c r="C25" s="81" t="s">
        <v>119</v>
      </c>
      <c r="D25" s="80">
        <f>表一!D24</f>
        <v>5.542548</v>
      </c>
    </row>
    <row r="26" spans="1:4">
      <c r="A26" s="83"/>
      <c r="B26" s="82"/>
      <c r="C26" s="81" t="s">
        <v>120</v>
      </c>
      <c r="D26" s="80"/>
    </row>
    <row r="27" spans="1:4">
      <c r="A27" s="83"/>
      <c r="B27" s="82"/>
      <c r="C27" s="81" t="s">
        <v>121</v>
      </c>
      <c r="D27" s="80"/>
    </row>
    <row r="28" spans="1:4">
      <c r="A28" s="83"/>
      <c r="B28" s="82"/>
      <c r="C28" s="79" t="s">
        <v>122</v>
      </c>
      <c r="D28" s="80"/>
    </row>
    <row r="29" spans="1:4">
      <c r="A29" s="83"/>
      <c r="B29" s="82"/>
      <c r="C29" s="79" t="s">
        <v>123</v>
      </c>
      <c r="D29" s="80"/>
    </row>
    <row r="30" spans="1:4">
      <c r="A30" s="83"/>
      <c r="B30" s="82"/>
      <c r="C30" s="79" t="s">
        <v>124</v>
      </c>
      <c r="D30" s="80"/>
    </row>
    <row r="31" spans="1:4">
      <c r="A31" s="83"/>
      <c r="B31" s="82"/>
      <c r="C31" s="79" t="s">
        <v>125</v>
      </c>
      <c r="D31" s="80"/>
    </row>
    <row r="32" spans="1:4">
      <c r="A32" s="83"/>
      <c r="B32" s="82"/>
      <c r="C32" s="79" t="s">
        <v>126</v>
      </c>
      <c r="D32" s="80"/>
    </row>
    <row r="33" spans="1:4">
      <c r="A33" s="83"/>
      <c r="B33" s="82"/>
      <c r="C33" s="79" t="s">
        <v>127</v>
      </c>
      <c r="D33" s="80"/>
    </row>
    <row r="34" spans="1:4">
      <c r="A34" s="83"/>
      <c r="B34" s="82"/>
      <c r="C34" s="79" t="s">
        <v>128</v>
      </c>
      <c r="D34" s="80"/>
    </row>
    <row r="35" spans="1:4">
      <c r="A35" s="83"/>
      <c r="B35" s="82"/>
      <c r="C35" s="79"/>
      <c r="D35" s="80"/>
    </row>
    <row r="36" spans="1:4">
      <c r="A36" s="76" t="s">
        <v>129</v>
      </c>
      <c r="B36" s="84">
        <f>B5</f>
        <v>87.291116</v>
      </c>
      <c r="C36" s="76" t="s">
        <v>130</v>
      </c>
      <c r="D36" s="84">
        <f>D5</f>
        <v>87.291116</v>
      </c>
    </row>
    <row r="37" spans="1:1">
      <c r="A37" s="85" t="s">
        <v>68</v>
      </c>
    </row>
    <row r="38" spans="1:1">
      <c r="A38" s="63" t="s">
        <v>131</v>
      </c>
    </row>
  </sheetData>
  <mergeCells count="3">
    <mergeCell ref="A1:D1"/>
    <mergeCell ref="A3:B3"/>
    <mergeCell ref="C3:D3"/>
  </mergeCell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workbookViewId="0">
      <selection activeCell="D6" sqref="D6"/>
    </sheetView>
  </sheetViews>
  <sheetFormatPr defaultColWidth="9" defaultRowHeight="13.5"/>
  <cols>
    <col min="1" max="1" width="17.625" customWidth="1"/>
    <col min="11" max="11" width="12.875" customWidth="1"/>
  </cols>
  <sheetData>
    <row r="1" ht="20.25" spans="1:11">
      <c r="A1" s="40" t="s">
        <v>132</v>
      </c>
      <c r="B1" s="40"/>
      <c r="C1" s="40"/>
      <c r="D1" s="40"/>
      <c r="E1" s="40"/>
      <c r="F1" s="40"/>
      <c r="G1" s="40"/>
      <c r="H1" s="40"/>
      <c r="I1" s="40"/>
      <c r="J1" s="40"/>
      <c r="K1" s="40"/>
    </row>
    <row r="2" spans="1:11">
      <c r="A2" s="41"/>
      <c r="B2" s="42"/>
      <c r="C2" s="42"/>
      <c r="D2" s="42"/>
      <c r="E2" s="42"/>
      <c r="F2" s="42"/>
      <c r="G2" s="42"/>
      <c r="H2" s="42"/>
      <c r="I2" s="42"/>
      <c r="J2" s="42"/>
      <c r="K2" s="42" t="s">
        <v>1</v>
      </c>
    </row>
    <row r="3" ht="15" customHeight="1" spans="1:11">
      <c r="A3" s="49" t="s">
        <v>133</v>
      </c>
      <c r="B3" s="49" t="s">
        <v>134</v>
      </c>
      <c r="C3" s="49" t="s">
        <v>135</v>
      </c>
      <c r="D3" s="49"/>
      <c r="E3" s="49"/>
      <c r="F3" s="49" t="s">
        <v>136</v>
      </c>
      <c r="G3" s="49"/>
      <c r="H3" s="49"/>
      <c r="I3" s="49" t="s">
        <v>137</v>
      </c>
      <c r="J3" s="49"/>
      <c r="K3" s="49"/>
    </row>
    <row r="4" spans="1:11">
      <c r="A4" s="49"/>
      <c r="B4" s="49"/>
      <c r="C4" s="49" t="s">
        <v>94</v>
      </c>
      <c r="D4" s="49" t="s">
        <v>72</v>
      </c>
      <c r="E4" s="49" t="s">
        <v>73</v>
      </c>
      <c r="F4" s="49" t="s">
        <v>94</v>
      </c>
      <c r="G4" s="49" t="s">
        <v>72</v>
      </c>
      <c r="H4" s="49" t="s">
        <v>73</v>
      </c>
      <c r="I4" s="49" t="s">
        <v>94</v>
      </c>
      <c r="J4" s="49" t="s">
        <v>72</v>
      </c>
      <c r="K4" s="49" t="s">
        <v>73</v>
      </c>
    </row>
    <row r="5" spans="1:11">
      <c r="A5" s="77" t="s">
        <v>75</v>
      </c>
      <c r="B5" s="78">
        <f>SUM(B6:B14)</f>
        <v>87.291116</v>
      </c>
      <c r="C5" s="78">
        <f t="shared" ref="C5:K5" si="0">SUM(C6:C14)</f>
        <v>87.291116</v>
      </c>
      <c r="D5" s="78">
        <f t="shared" si="0"/>
        <v>87.291116</v>
      </c>
      <c r="E5" s="78">
        <f t="shared" si="0"/>
        <v>0</v>
      </c>
      <c r="F5" s="78">
        <f t="shared" si="0"/>
        <v>0</v>
      </c>
      <c r="G5" s="78">
        <f t="shared" si="0"/>
        <v>0</v>
      </c>
      <c r="H5" s="78">
        <f t="shared" si="0"/>
        <v>0</v>
      </c>
      <c r="I5" s="78">
        <f t="shared" si="0"/>
        <v>0</v>
      </c>
      <c r="J5" s="78">
        <f t="shared" si="0"/>
        <v>0</v>
      </c>
      <c r="K5" s="78">
        <f t="shared" si="0"/>
        <v>0</v>
      </c>
    </row>
    <row r="6" spans="1:11">
      <c r="A6" s="78" t="str">
        <f>整体支出绩效目标表!D3</f>
        <v>华池县怀安乡卫生院</v>
      </c>
      <c r="B6" s="78">
        <f>C6</f>
        <v>87.291116</v>
      </c>
      <c r="C6" s="78">
        <f>D6+E6</f>
        <v>87.291116</v>
      </c>
      <c r="D6" s="78">
        <f>表一!D40</f>
        <v>87.291116</v>
      </c>
      <c r="E6" s="78"/>
      <c r="F6" s="78"/>
      <c r="G6" s="78"/>
      <c r="H6" s="78"/>
      <c r="I6" s="78"/>
      <c r="J6" s="78"/>
      <c r="K6" s="78"/>
    </row>
    <row r="7" spans="1:11">
      <c r="A7" s="78"/>
      <c r="B7" s="78"/>
      <c r="C7" s="78"/>
      <c r="D7" s="78"/>
      <c r="E7" s="78"/>
      <c r="F7" s="78"/>
      <c r="G7" s="78"/>
      <c r="H7" s="78"/>
      <c r="I7" s="78"/>
      <c r="J7" s="78"/>
      <c r="K7" s="78"/>
    </row>
    <row r="8" spans="1:11">
      <c r="A8" s="78"/>
      <c r="B8" s="78"/>
      <c r="C8" s="78"/>
      <c r="D8" s="78"/>
      <c r="E8" s="78"/>
      <c r="F8" s="78"/>
      <c r="G8" s="78"/>
      <c r="H8" s="78"/>
      <c r="I8" s="78"/>
      <c r="J8" s="78"/>
      <c r="K8" s="78"/>
    </row>
    <row r="9" spans="1:11">
      <c r="A9" s="78"/>
      <c r="B9" s="78"/>
      <c r="C9" s="78"/>
      <c r="D9" s="78"/>
      <c r="E9" s="78"/>
      <c r="F9" s="78"/>
      <c r="G9" s="78"/>
      <c r="H9" s="78"/>
      <c r="I9" s="78"/>
      <c r="J9" s="78"/>
      <c r="K9" s="78"/>
    </row>
    <row r="10" spans="1:11">
      <c r="A10" s="78"/>
      <c r="B10" s="78"/>
      <c r="C10" s="78"/>
      <c r="D10" s="78"/>
      <c r="E10" s="78"/>
      <c r="F10" s="78"/>
      <c r="G10" s="78"/>
      <c r="H10" s="78"/>
      <c r="I10" s="78"/>
      <c r="J10" s="78"/>
      <c r="K10" s="78"/>
    </row>
    <row r="11" spans="1:11">
      <c r="A11" s="78"/>
      <c r="B11" s="78"/>
      <c r="C11" s="78"/>
      <c r="D11" s="78"/>
      <c r="E11" s="78"/>
      <c r="F11" s="78"/>
      <c r="G11" s="78"/>
      <c r="H11" s="78"/>
      <c r="I11" s="78"/>
      <c r="J11" s="78"/>
      <c r="K11" s="78"/>
    </row>
    <row r="12" spans="1:11">
      <c r="A12" s="78"/>
      <c r="B12" s="78"/>
      <c r="C12" s="78"/>
      <c r="D12" s="78"/>
      <c r="E12" s="78"/>
      <c r="F12" s="78"/>
      <c r="G12" s="78"/>
      <c r="H12" s="78"/>
      <c r="I12" s="78"/>
      <c r="J12" s="78"/>
      <c r="K12" s="78"/>
    </row>
    <row r="13" spans="1:11">
      <c r="A13" s="78"/>
      <c r="B13" s="78"/>
      <c r="C13" s="78"/>
      <c r="D13" s="78"/>
      <c r="E13" s="78"/>
      <c r="F13" s="78"/>
      <c r="G13" s="78"/>
      <c r="H13" s="78"/>
      <c r="I13" s="78"/>
      <c r="J13" s="78"/>
      <c r="K13" s="78"/>
    </row>
    <row r="14" spans="1:11">
      <c r="A14" s="78"/>
      <c r="B14" s="78"/>
      <c r="C14" s="78"/>
      <c r="D14" s="78"/>
      <c r="E14" s="78"/>
      <c r="F14" s="78"/>
      <c r="G14" s="78"/>
      <c r="H14" s="78"/>
      <c r="I14" s="78"/>
      <c r="J14" s="78"/>
      <c r="K14" s="78"/>
    </row>
    <row r="15" spans="1:1">
      <c r="A15" s="62" t="s">
        <v>90</v>
      </c>
    </row>
  </sheetData>
  <mergeCells count="6">
    <mergeCell ref="A1:K1"/>
    <mergeCell ref="C3:E3"/>
    <mergeCell ref="F3:H3"/>
    <mergeCell ref="I3:K3"/>
    <mergeCell ref="A3:A4"/>
    <mergeCell ref="B3:B4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2"/>
  <sheetViews>
    <sheetView workbookViewId="0">
      <selection activeCell="D20" sqref="D20"/>
    </sheetView>
  </sheetViews>
  <sheetFormatPr defaultColWidth="9" defaultRowHeight="13.5" outlineLevelCol="4"/>
  <cols>
    <col min="1" max="1" width="23.5083333333333" customWidth="1"/>
    <col min="2" max="2" width="26.175" customWidth="1"/>
    <col min="3" max="5" width="12.0083333333333" customWidth="1"/>
  </cols>
  <sheetData>
    <row r="1" ht="20.25" spans="1:5">
      <c r="A1" s="40" t="s">
        <v>138</v>
      </c>
      <c r="B1" s="40"/>
      <c r="C1" s="40"/>
      <c r="D1" s="40"/>
      <c r="E1" s="40"/>
    </row>
    <row r="2" spans="1:5">
      <c r="A2" s="41"/>
      <c r="B2" s="42"/>
      <c r="C2" s="42"/>
      <c r="D2" s="42"/>
      <c r="E2" s="42" t="s">
        <v>1</v>
      </c>
    </row>
    <row r="3" ht="35" customHeight="1" spans="1:5">
      <c r="A3" s="49" t="s">
        <v>70</v>
      </c>
      <c r="B3" s="49"/>
      <c r="C3" s="49" t="s">
        <v>135</v>
      </c>
      <c r="D3" s="49"/>
      <c r="E3" s="49"/>
    </row>
    <row r="4" ht="35" customHeight="1" spans="1:5">
      <c r="A4" s="49" t="s">
        <v>139</v>
      </c>
      <c r="B4" s="49" t="s">
        <v>140</v>
      </c>
      <c r="C4" s="49" t="s">
        <v>94</v>
      </c>
      <c r="D4" s="49" t="s">
        <v>72</v>
      </c>
      <c r="E4" s="49" t="s">
        <v>73</v>
      </c>
    </row>
    <row r="5" ht="35" customHeight="1" spans="1:5">
      <c r="A5" s="65" t="s">
        <v>141</v>
      </c>
      <c r="B5" s="66" t="s">
        <v>142</v>
      </c>
      <c r="C5" s="76">
        <f>SUM(D5:E5)</f>
        <v>87.291116</v>
      </c>
      <c r="D5" s="76">
        <f>D6+D12+D17</f>
        <v>87.291116</v>
      </c>
      <c r="E5" s="76"/>
    </row>
    <row r="6" ht="35" customHeight="1" spans="1:5">
      <c r="A6" s="65">
        <v>208</v>
      </c>
      <c r="B6" s="68" t="s">
        <v>143</v>
      </c>
      <c r="C6" s="76">
        <f>SUM(D6:E6)</f>
        <v>13.7249568</v>
      </c>
      <c r="D6" s="77">
        <f>D7+D10</f>
        <v>13.7249568</v>
      </c>
      <c r="E6" s="77"/>
    </row>
    <row r="7" ht="35" customHeight="1" spans="1:5">
      <c r="A7" s="65">
        <v>20805</v>
      </c>
      <c r="B7" s="68" t="s">
        <v>144</v>
      </c>
      <c r="C7" s="76">
        <f>SUM(D7:E7)</f>
        <v>12.467688</v>
      </c>
      <c r="D7" s="77">
        <f>SUM(D8:D9)</f>
        <v>12.467688</v>
      </c>
      <c r="E7" s="77"/>
    </row>
    <row r="8" ht="35" customHeight="1" spans="1:5">
      <c r="A8" s="70">
        <v>2080505</v>
      </c>
      <c r="B8" s="71" t="s">
        <v>145</v>
      </c>
      <c r="C8" s="76">
        <f>SUM(D8:E8)</f>
        <v>8.772656</v>
      </c>
      <c r="D8" s="78">
        <f>表三!C7</f>
        <v>8.772656</v>
      </c>
      <c r="E8" s="78"/>
    </row>
    <row r="9" ht="35" customHeight="1" spans="1:5">
      <c r="A9" s="70">
        <v>2080506</v>
      </c>
      <c r="B9" s="71" t="s">
        <v>146</v>
      </c>
      <c r="C9" s="76">
        <f>SUM(D9:E9)</f>
        <v>3.695032</v>
      </c>
      <c r="D9" s="78">
        <f>表三!C8</f>
        <v>3.695032</v>
      </c>
      <c r="E9" s="78"/>
    </row>
    <row r="10" ht="35" customHeight="1" spans="1:5">
      <c r="A10" s="65">
        <v>20899</v>
      </c>
      <c r="B10" s="68" t="s">
        <v>147</v>
      </c>
      <c r="C10" s="76">
        <f t="shared" ref="C10:C19" si="0">SUM(D10:E10)</f>
        <v>1.2572688</v>
      </c>
      <c r="D10" s="78">
        <f>D11</f>
        <v>1.2572688</v>
      </c>
      <c r="E10" s="77"/>
    </row>
    <row r="11" ht="35" customHeight="1" spans="1:5">
      <c r="A11" s="70">
        <v>2089999</v>
      </c>
      <c r="B11" s="71" t="s">
        <v>147</v>
      </c>
      <c r="C11" s="76">
        <f t="shared" si="0"/>
        <v>1.2572688</v>
      </c>
      <c r="D11" s="78">
        <f>表三!C10</f>
        <v>1.2572688</v>
      </c>
      <c r="E11" s="78"/>
    </row>
    <row r="12" ht="35" customHeight="1" spans="1:5">
      <c r="A12" s="65">
        <v>201</v>
      </c>
      <c r="B12" s="68" t="s">
        <v>148</v>
      </c>
      <c r="C12" s="76">
        <f t="shared" si="0"/>
        <v>68.0236112</v>
      </c>
      <c r="D12" s="78">
        <f>D13+D15</f>
        <v>68.0236112</v>
      </c>
      <c r="E12" s="77"/>
    </row>
    <row r="13" ht="35" customHeight="1" spans="1:5">
      <c r="A13" s="65">
        <v>20103</v>
      </c>
      <c r="B13" s="68" t="s">
        <v>149</v>
      </c>
      <c r="C13" s="76">
        <f t="shared" si="0"/>
        <v>64.3080722</v>
      </c>
      <c r="D13" s="78">
        <f>D14</f>
        <v>64.3080722</v>
      </c>
      <c r="E13" s="77"/>
    </row>
    <row r="14" ht="35" customHeight="1" spans="1:5">
      <c r="A14" s="70">
        <v>2100302</v>
      </c>
      <c r="B14" s="71" t="s">
        <v>150</v>
      </c>
      <c r="C14" s="76">
        <f t="shared" si="0"/>
        <v>64.3080722</v>
      </c>
      <c r="D14" s="78">
        <f>表三!C13</f>
        <v>64.3080722</v>
      </c>
      <c r="E14" s="78"/>
    </row>
    <row r="15" ht="35" customHeight="1" spans="1:5">
      <c r="A15" s="65">
        <v>21011</v>
      </c>
      <c r="B15" s="68" t="s">
        <v>151</v>
      </c>
      <c r="C15" s="76">
        <f t="shared" si="0"/>
        <v>3.715539</v>
      </c>
      <c r="D15" s="78">
        <f>D16</f>
        <v>3.715539</v>
      </c>
      <c r="E15" s="77"/>
    </row>
    <row r="16" ht="35" customHeight="1" spans="1:5">
      <c r="A16" s="70">
        <v>2101102</v>
      </c>
      <c r="B16" s="71" t="s">
        <v>152</v>
      </c>
      <c r="C16" s="76">
        <f t="shared" si="0"/>
        <v>3.715539</v>
      </c>
      <c r="D16" s="78">
        <f>表三!C15</f>
        <v>3.715539</v>
      </c>
      <c r="E16" s="78"/>
    </row>
    <row r="17" ht="35" customHeight="1" spans="1:5">
      <c r="A17" s="65">
        <v>221</v>
      </c>
      <c r="B17" s="68" t="s">
        <v>153</v>
      </c>
      <c r="C17" s="76">
        <f t="shared" si="0"/>
        <v>5.542548</v>
      </c>
      <c r="D17" s="78">
        <f>D18</f>
        <v>5.542548</v>
      </c>
      <c r="E17" s="77"/>
    </row>
    <row r="18" ht="35" customHeight="1" spans="1:5">
      <c r="A18" s="65">
        <v>22102</v>
      </c>
      <c r="B18" s="68" t="s">
        <v>154</v>
      </c>
      <c r="C18" s="76">
        <f t="shared" si="0"/>
        <v>5.542548</v>
      </c>
      <c r="D18" s="78">
        <f>D19</f>
        <v>5.542548</v>
      </c>
      <c r="E18" s="77"/>
    </row>
    <row r="19" ht="35" customHeight="1" spans="1:5">
      <c r="A19" s="70">
        <v>2210201</v>
      </c>
      <c r="B19" s="71" t="s">
        <v>155</v>
      </c>
      <c r="C19" s="76">
        <f t="shared" si="0"/>
        <v>5.542548</v>
      </c>
      <c r="D19" s="78">
        <f>表三!C18</f>
        <v>5.542548</v>
      </c>
      <c r="E19" s="78"/>
    </row>
    <row r="20" spans="1:1">
      <c r="A20" s="62" t="s">
        <v>90</v>
      </c>
    </row>
    <row r="21" spans="1:1">
      <c r="A21" s="63" t="s">
        <v>131</v>
      </c>
    </row>
    <row r="22" spans="1:1">
      <c r="A22" s="63" t="s">
        <v>131</v>
      </c>
    </row>
  </sheetData>
  <mergeCells count="3">
    <mergeCell ref="A1:E1"/>
    <mergeCell ref="A3:B3"/>
    <mergeCell ref="C3:E3"/>
  </mergeCells>
  <pageMargins left="0.75" right="0.75" top="1" bottom="1" header="0.5" footer="0.5"/>
  <headerFooter/>
  <ignoredErrors>
    <ignoredError sqref="D14:D16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0"/>
  <sheetViews>
    <sheetView workbookViewId="0">
      <selection activeCell="D14" sqref="D14"/>
    </sheetView>
  </sheetViews>
  <sheetFormatPr defaultColWidth="9" defaultRowHeight="13.5" outlineLevelCol="4"/>
  <cols>
    <col min="1" max="1" width="8.625" customWidth="1"/>
    <col min="2" max="2" width="28.625" customWidth="1"/>
    <col min="3" max="5" width="13.5083333333333" customWidth="1"/>
  </cols>
  <sheetData>
    <row r="1" ht="20.25" spans="1:5">
      <c r="A1" s="40" t="s">
        <v>156</v>
      </c>
      <c r="B1" s="40"/>
      <c r="C1" s="40"/>
      <c r="D1" s="40"/>
      <c r="E1" s="40"/>
    </row>
    <row r="2" spans="1:5">
      <c r="A2" s="41"/>
      <c r="B2" s="42"/>
      <c r="C2" s="42"/>
      <c r="D2" s="42"/>
      <c r="E2" s="42" t="s">
        <v>1</v>
      </c>
    </row>
    <row r="3" ht="20.1" customHeight="1" spans="1:5">
      <c r="A3" s="64" t="s">
        <v>157</v>
      </c>
      <c r="B3" s="64"/>
      <c r="C3" s="64" t="s">
        <v>158</v>
      </c>
      <c r="D3" s="64"/>
      <c r="E3" s="64"/>
    </row>
    <row r="4" ht="20.1" customHeight="1" spans="1:5">
      <c r="A4" s="64" t="s">
        <v>159</v>
      </c>
      <c r="B4" s="64" t="s">
        <v>160</v>
      </c>
      <c r="C4" s="64" t="s">
        <v>161</v>
      </c>
      <c r="D4" s="64" t="s">
        <v>162</v>
      </c>
      <c r="E4" s="64" t="s">
        <v>163</v>
      </c>
    </row>
    <row r="5" ht="20.1" customHeight="1" spans="1:5">
      <c r="A5" s="65"/>
      <c r="B5" s="66" t="s">
        <v>161</v>
      </c>
      <c r="C5" s="67">
        <f t="shared" ref="C5:C20" si="0">SUM(D5:E5)</f>
        <v>87.291116</v>
      </c>
      <c r="D5" s="67">
        <f>D6+D15</f>
        <v>85.1371938</v>
      </c>
      <c r="E5" s="67">
        <f>E6+E15</f>
        <v>2.1539222</v>
      </c>
    </row>
    <row r="6" ht="20.1" customHeight="1" spans="1:5">
      <c r="A6" s="65">
        <v>301</v>
      </c>
      <c r="B6" s="68" t="s">
        <v>164</v>
      </c>
      <c r="C6" s="67">
        <f t="shared" si="0"/>
        <v>85.1371938</v>
      </c>
      <c r="D6" s="69">
        <f>SUM(D7:D14)</f>
        <v>85.1371938</v>
      </c>
      <c r="E6" s="69">
        <f>SUM(E7:E14)</f>
        <v>0</v>
      </c>
    </row>
    <row r="7" ht="20.1" customHeight="1" spans="1:5">
      <c r="A7" s="70">
        <v>30101</v>
      </c>
      <c r="B7" s="71" t="s">
        <v>165</v>
      </c>
      <c r="C7" s="72">
        <f t="shared" si="0"/>
        <v>26.4888</v>
      </c>
      <c r="D7" s="73">
        <v>26.4888</v>
      </c>
      <c r="E7" s="74"/>
    </row>
    <row r="8" ht="20.1" customHeight="1" spans="1:5">
      <c r="A8" s="70">
        <v>30102</v>
      </c>
      <c r="B8" s="71" t="s">
        <v>166</v>
      </c>
      <c r="C8" s="72">
        <f t="shared" si="0"/>
        <v>30.57805</v>
      </c>
      <c r="D8" s="73">
        <v>30.57805</v>
      </c>
      <c r="E8" s="74"/>
    </row>
    <row r="9" ht="20.1" customHeight="1" spans="1:5">
      <c r="A9" s="70">
        <v>30103</v>
      </c>
      <c r="B9" s="71" t="s">
        <v>167</v>
      </c>
      <c r="C9" s="72">
        <f t="shared" si="0"/>
        <v>5.0873</v>
      </c>
      <c r="D9" s="73">
        <v>5.0873</v>
      </c>
      <c r="E9" s="74"/>
    </row>
    <row r="10" ht="20.1" customHeight="1" spans="1:5">
      <c r="A10" s="70">
        <v>30108</v>
      </c>
      <c r="B10" s="71" t="s">
        <v>168</v>
      </c>
      <c r="C10" s="72">
        <f t="shared" si="0"/>
        <v>8.772656</v>
      </c>
      <c r="D10" s="73">
        <v>8.772656</v>
      </c>
      <c r="E10" s="74"/>
    </row>
    <row r="11" ht="20.1" customHeight="1" spans="1:5">
      <c r="A11" s="70">
        <v>30109</v>
      </c>
      <c r="B11" s="71" t="s">
        <v>169</v>
      </c>
      <c r="C11" s="72">
        <f t="shared" si="0"/>
        <v>3.695032</v>
      </c>
      <c r="D11" s="73">
        <v>3.695032</v>
      </c>
      <c r="E11" s="74"/>
    </row>
    <row r="12" ht="20.1" customHeight="1" spans="1:5">
      <c r="A12" s="70">
        <v>30110</v>
      </c>
      <c r="B12" s="71" t="s">
        <v>170</v>
      </c>
      <c r="C12" s="72">
        <f t="shared" si="0"/>
        <v>3.715539</v>
      </c>
      <c r="D12" s="73">
        <v>3.715539</v>
      </c>
      <c r="E12" s="74"/>
    </row>
    <row r="13" ht="20.1" customHeight="1" spans="1:5">
      <c r="A13" s="70">
        <v>30112</v>
      </c>
      <c r="B13" s="71" t="s">
        <v>171</v>
      </c>
      <c r="C13" s="72">
        <f t="shared" si="0"/>
        <v>1.2572688</v>
      </c>
      <c r="D13" s="73">
        <v>1.2572688</v>
      </c>
      <c r="E13" s="74"/>
    </row>
    <row r="14" ht="20.1" customHeight="1" spans="1:5">
      <c r="A14" s="70">
        <v>30113</v>
      </c>
      <c r="B14" s="71" t="s">
        <v>155</v>
      </c>
      <c r="C14" s="72">
        <f t="shared" si="0"/>
        <v>5.542548</v>
      </c>
      <c r="D14" s="73">
        <v>5.542548</v>
      </c>
      <c r="E14" s="74"/>
    </row>
    <row r="15" ht="20.1" customHeight="1" spans="1:5">
      <c r="A15" s="65">
        <v>302</v>
      </c>
      <c r="B15" s="68" t="s">
        <v>172</v>
      </c>
      <c r="C15" s="67">
        <f t="shared" si="0"/>
        <v>2.1539222</v>
      </c>
      <c r="D15" s="69">
        <f>SUM(D16:D18)</f>
        <v>0</v>
      </c>
      <c r="E15" s="69">
        <f>SUM(E16:E18)</f>
        <v>2.1539222</v>
      </c>
    </row>
    <row r="16" ht="20.1" customHeight="1" spans="1:5">
      <c r="A16" s="70">
        <v>30228</v>
      </c>
      <c r="B16" s="71" t="s">
        <v>173</v>
      </c>
      <c r="C16" s="72">
        <f t="shared" si="0"/>
        <v>0.5364072</v>
      </c>
      <c r="D16" s="74"/>
      <c r="E16" s="73">
        <v>0.5364072</v>
      </c>
    </row>
    <row r="17" ht="20.1" customHeight="1" spans="1:5">
      <c r="A17" s="70">
        <v>30229</v>
      </c>
      <c r="B17" s="71" t="s">
        <v>174</v>
      </c>
      <c r="C17" s="72">
        <f t="shared" si="0"/>
        <v>1.117515</v>
      </c>
      <c r="D17" s="74"/>
      <c r="E17" s="73">
        <v>1.117515</v>
      </c>
    </row>
    <row r="18" ht="20.1" customHeight="1" spans="1:5">
      <c r="A18" s="70">
        <v>30299</v>
      </c>
      <c r="B18" s="71" t="s">
        <v>175</v>
      </c>
      <c r="C18" s="72">
        <f t="shared" si="0"/>
        <v>0.5</v>
      </c>
      <c r="D18" s="75"/>
      <c r="E18" s="73">
        <v>0.5</v>
      </c>
    </row>
    <row r="19" spans="1:1">
      <c r="A19" s="62" t="s">
        <v>90</v>
      </c>
    </row>
    <row r="20" spans="1:1">
      <c r="A20" s="63" t="s">
        <v>131</v>
      </c>
    </row>
  </sheetData>
  <mergeCells count="3">
    <mergeCell ref="A1:E1"/>
    <mergeCell ref="A3:B3"/>
    <mergeCell ref="C3:E3"/>
  </mergeCells>
  <pageMargins left="0.75" right="0.75" top="1" bottom="1" header="0.5" footer="0.5"/>
  <pageSetup paperSize="9" orientation="portrait"/>
  <headerFooter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workbookViewId="0">
      <selection activeCell="F7" sqref="F7"/>
    </sheetView>
  </sheetViews>
  <sheetFormatPr defaultColWidth="9" defaultRowHeight="13.5" outlineLevelCol="7"/>
  <cols>
    <col min="1" max="1" width="29" customWidth="1"/>
    <col min="2" max="8" width="14.625" customWidth="1"/>
  </cols>
  <sheetData>
    <row r="1" ht="20.25" spans="1:8">
      <c r="A1" s="40" t="s">
        <v>176</v>
      </c>
      <c r="B1" s="40"/>
      <c r="C1" s="40"/>
      <c r="D1" s="40"/>
      <c r="E1" s="40"/>
      <c r="F1" s="40"/>
      <c r="G1" s="40"/>
      <c r="H1" s="40"/>
    </row>
    <row r="2" spans="1:8">
      <c r="A2" s="41"/>
      <c r="B2" s="42"/>
      <c r="C2" s="42"/>
      <c r="D2" s="42"/>
      <c r="E2" s="42"/>
      <c r="F2" s="42"/>
      <c r="G2" s="42"/>
      <c r="H2" s="42" t="s">
        <v>1</v>
      </c>
    </row>
    <row r="3" ht="15" customHeight="1" spans="1:8">
      <c r="A3" s="49" t="s">
        <v>133</v>
      </c>
      <c r="B3" s="57" t="s">
        <v>177</v>
      </c>
      <c r="C3" s="57"/>
      <c r="D3" s="57"/>
      <c r="E3" s="57"/>
      <c r="F3" s="57"/>
      <c r="G3" s="57" t="s">
        <v>178</v>
      </c>
      <c r="H3" s="57" t="s">
        <v>179</v>
      </c>
    </row>
    <row r="4" ht="15" customHeight="1" spans="1:8">
      <c r="A4" s="49"/>
      <c r="B4" s="57" t="s">
        <v>94</v>
      </c>
      <c r="C4" s="57" t="s">
        <v>180</v>
      </c>
      <c r="D4" s="57" t="s">
        <v>181</v>
      </c>
      <c r="E4" s="57" t="s">
        <v>182</v>
      </c>
      <c r="F4" s="57"/>
      <c r="G4" s="57"/>
      <c r="H4" s="57"/>
    </row>
    <row r="5" spans="1:8">
      <c r="A5" s="49"/>
      <c r="B5" s="57"/>
      <c r="C5" s="57"/>
      <c r="D5" s="57"/>
      <c r="E5" s="57" t="s">
        <v>183</v>
      </c>
      <c r="F5" s="57" t="s">
        <v>184</v>
      </c>
      <c r="G5" s="57"/>
      <c r="H5" s="57"/>
    </row>
    <row r="6" spans="1:8">
      <c r="A6" s="57" t="str">
        <f>整体支出绩效目标表!D3</f>
        <v>华池县怀安乡卫生院</v>
      </c>
      <c r="B6" s="57">
        <f>C6+D6+E6+F6+G6+H6</f>
        <v>0.057</v>
      </c>
      <c r="C6" s="57"/>
      <c r="D6" s="57"/>
      <c r="E6" s="57"/>
      <c r="F6" s="58">
        <v>0.057</v>
      </c>
      <c r="G6" s="57"/>
      <c r="H6" s="57"/>
    </row>
    <row r="7" spans="1:8">
      <c r="A7" s="59"/>
      <c r="B7" s="60"/>
      <c r="C7" s="60"/>
      <c r="D7" s="60"/>
      <c r="E7" s="60"/>
      <c r="F7" s="60"/>
      <c r="G7" s="60"/>
      <c r="H7" s="60"/>
    </row>
    <row r="8" spans="1:8">
      <c r="A8" s="61"/>
      <c r="B8" s="60"/>
      <c r="C8" s="60"/>
      <c r="D8" s="60"/>
      <c r="E8" s="60"/>
      <c r="F8" s="60"/>
      <c r="G8" s="60"/>
      <c r="H8" s="60"/>
    </row>
    <row r="9" spans="1:8">
      <c r="A9" s="61"/>
      <c r="B9" s="60"/>
      <c r="C9" s="60"/>
      <c r="D9" s="60"/>
      <c r="E9" s="60"/>
      <c r="F9" s="60"/>
      <c r="G9" s="60"/>
      <c r="H9" s="60"/>
    </row>
    <row r="10" spans="1:8">
      <c r="A10" s="61"/>
      <c r="B10" s="60"/>
      <c r="C10" s="60"/>
      <c r="D10" s="60"/>
      <c r="E10" s="60"/>
      <c r="F10" s="60"/>
      <c r="G10" s="60"/>
      <c r="H10" s="60"/>
    </row>
    <row r="11" spans="1:8">
      <c r="A11" s="61"/>
      <c r="B11" s="60"/>
      <c r="C11" s="60"/>
      <c r="D11" s="60"/>
      <c r="E11" s="60"/>
      <c r="F11" s="60"/>
      <c r="G11" s="60"/>
      <c r="H11" s="60"/>
    </row>
    <row r="12" spans="1:8">
      <c r="A12" s="61"/>
      <c r="B12" s="60"/>
      <c r="C12" s="60"/>
      <c r="D12" s="60"/>
      <c r="E12" s="60"/>
      <c r="F12" s="60"/>
      <c r="G12" s="60"/>
      <c r="H12" s="60"/>
    </row>
    <row r="13" spans="1:8">
      <c r="A13" s="61"/>
      <c r="B13" s="60"/>
      <c r="C13" s="60"/>
      <c r="D13" s="60"/>
      <c r="E13" s="60"/>
      <c r="F13" s="60"/>
      <c r="G13" s="60"/>
      <c r="H13" s="60"/>
    </row>
    <row r="14" spans="1:8">
      <c r="A14" s="61"/>
      <c r="B14" s="60"/>
      <c r="C14" s="60"/>
      <c r="D14" s="60"/>
      <c r="E14" s="60"/>
      <c r="F14" s="60"/>
      <c r="G14" s="60"/>
      <c r="H14" s="60"/>
    </row>
    <row r="15" spans="1:8">
      <c r="A15" s="61"/>
      <c r="B15" s="60"/>
      <c r="C15" s="60"/>
      <c r="D15" s="60"/>
      <c r="E15" s="60"/>
      <c r="F15" s="60"/>
      <c r="G15" s="60"/>
      <c r="H15" s="60"/>
    </row>
    <row r="16" spans="1:8">
      <c r="A16" s="61"/>
      <c r="B16" s="60"/>
      <c r="C16" s="60"/>
      <c r="D16" s="60"/>
      <c r="E16" s="60"/>
      <c r="F16" s="60"/>
      <c r="G16" s="60"/>
      <c r="H16" s="60"/>
    </row>
    <row r="17" spans="1:1">
      <c r="A17" s="62" t="s">
        <v>90</v>
      </c>
    </row>
    <row r="18" spans="1:1">
      <c r="A18" s="63" t="s">
        <v>131</v>
      </c>
    </row>
  </sheetData>
  <mergeCells count="9">
    <mergeCell ref="A1:H1"/>
    <mergeCell ref="B3:F3"/>
    <mergeCell ref="E4:F4"/>
    <mergeCell ref="A3:A5"/>
    <mergeCell ref="B4:B5"/>
    <mergeCell ref="C4:C5"/>
    <mergeCell ref="D4:D5"/>
    <mergeCell ref="G3:G5"/>
    <mergeCell ref="H3:H5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0"/>
  <sheetViews>
    <sheetView workbookViewId="0">
      <selection activeCell="E11" sqref="E11"/>
    </sheetView>
  </sheetViews>
  <sheetFormatPr defaultColWidth="9" defaultRowHeight="13.5" outlineLevelCol="4"/>
  <cols>
    <col min="1" max="1" width="21.625" customWidth="1"/>
    <col min="2" max="2" width="24.375" customWidth="1"/>
    <col min="3" max="5" width="14.5" customWidth="1"/>
  </cols>
  <sheetData>
    <row r="1" ht="20.25" spans="1:5">
      <c r="A1" s="40" t="s">
        <v>185</v>
      </c>
      <c r="B1" s="40"/>
      <c r="C1" s="40"/>
      <c r="D1" s="40"/>
      <c r="E1" s="40"/>
    </row>
    <row r="2" spans="1:5">
      <c r="A2" s="41"/>
      <c r="B2" s="42"/>
      <c r="C2" s="42"/>
      <c r="D2" s="42"/>
      <c r="E2" s="42" t="s">
        <v>1</v>
      </c>
    </row>
    <row r="3" spans="1:5">
      <c r="A3" s="49" t="s">
        <v>186</v>
      </c>
      <c r="B3" s="49" t="s">
        <v>4</v>
      </c>
      <c r="C3" s="49" t="s">
        <v>94</v>
      </c>
      <c r="D3" s="49" t="s">
        <v>72</v>
      </c>
      <c r="E3" s="49" t="s">
        <v>73</v>
      </c>
    </row>
    <row r="4" spans="1:5">
      <c r="A4" s="51"/>
      <c r="B4" s="52" t="s">
        <v>134</v>
      </c>
      <c r="C4" s="53"/>
      <c r="D4" s="53"/>
      <c r="E4" s="54"/>
    </row>
    <row r="5" spans="1:5">
      <c r="A5" s="55">
        <v>1</v>
      </c>
      <c r="B5" s="47" t="s">
        <v>187</v>
      </c>
      <c r="C5" s="46"/>
      <c r="D5" s="46"/>
      <c r="E5" s="56"/>
    </row>
    <row r="6" spans="1:5">
      <c r="A6" s="55">
        <v>2</v>
      </c>
      <c r="B6" s="47" t="s">
        <v>188</v>
      </c>
      <c r="C6" s="46"/>
      <c r="D6" s="46"/>
      <c r="E6" s="56"/>
    </row>
    <row r="7" spans="1:5">
      <c r="A7" s="55">
        <v>3</v>
      </c>
      <c r="B7" s="47" t="s">
        <v>189</v>
      </c>
      <c r="C7" s="46"/>
      <c r="D7" s="46"/>
      <c r="E7" s="56"/>
    </row>
    <row r="8" spans="1:5">
      <c r="A8" s="55">
        <v>4</v>
      </c>
      <c r="B8" s="47" t="s">
        <v>190</v>
      </c>
      <c r="C8" s="46"/>
      <c r="D8" s="46"/>
      <c r="E8" s="56"/>
    </row>
    <row r="9" spans="1:5">
      <c r="A9" s="55">
        <v>5</v>
      </c>
      <c r="B9" s="47" t="s">
        <v>191</v>
      </c>
      <c r="C9" s="46"/>
      <c r="D9" s="46"/>
      <c r="E9" s="56"/>
    </row>
    <row r="10" spans="1:5">
      <c r="A10" s="55">
        <v>6</v>
      </c>
      <c r="B10" s="47" t="s">
        <v>192</v>
      </c>
      <c r="C10" s="46"/>
      <c r="D10" s="46"/>
      <c r="E10" s="56"/>
    </row>
    <row r="11" spans="1:5">
      <c r="A11" s="55">
        <v>7</v>
      </c>
      <c r="B11" s="47" t="s">
        <v>193</v>
      </c>
      <c r="C11" s="46"/>
      <c r="D11" s="46"/>
      <c r="E11" s="56"/>
    </row>
    <row r="12" spans="1:5">
      <c r="A12" s="55">
        <v>8</v>
      </c>
      <c r="B12" s="47" t="s">
        <v>194</v>
      </c>
      <c r="C12" s="46"/>
      <c r="D12" s="46"/>
      <c r="E12" s="56"/>
    </row>
    <row r="13" spans="1:5">
      <c r="A13" s="55">
        <v>9</v>
      </c>
      <c r="B13" s="47" t="s">
        <v>195</v>
      </c>
      <c r="C13" s="46"/>
      <c r="D13" s="46"/>
      <c r="E13" s="56"/>
    </row>
    <row r="14" spans="1:5">
      <c r="A14" s="55">
        <v>10</v>
      </c>
      <c r="B14" s="47" t="s">
        <v>196</v>
      </c>
      <c r="C14" s="46"/>
      <c r="D14" s="46"/>
      <c r="E14" s="56"/>
    </row>
    <row r="15" spans="1:5">
      <c r="A15" s="55">
        <v>11</v>
      </c>
      <c r="B15" s="47" t="s">
        <v>197</v>
      </c>
      <c r="C15" s="46"/>
      <c r="D15" s="46"/>
      <c r="E15" s="56"/>
    </row>
    <row r="16" spans="1:5">
      <c r="A16" s="55">
        <v>12</v>
      </c>
      <c r="B16" s="47" t="s">
        <v>198</v>
      </c>
      <c r="C16" s="46"/>
      <c r="D16" s="46"/>
      <c r="E16" s="56"/>
    </row>
    <row r="17" spans="1:5">
      <c r="A17" s="55">
        <v>13</v>
      </c>
      <c r="B17" s="47" t="s">
        <v>199</v>
      </c>
      <c r="C17" s="46"/>
      <c r="D17" s="46"/>
      <c r="E17" s="56"/>
    </row>
    <row r="18" spans="1:5">
      <c r="A18" s="55">
        <v>14</v>
      </c>
      <c r="B18" s="47" t="s">
        <v>200</v>
      </c>
      <c r="C18" s="46"/>
      <c r="D18" s="46"/>
      <c r="E18" s="56"/>
    </row>
    <row r="19" spans="1:5">
      <c r="A19" s="55">
        <v>15</v>
      </c>
      <c r="B19" s="47" t="s">
        <v>201</v>
      </c>
      <c r="C19" s="46"/>
      <c r="D19" s="46"/>
      <c r="E19" s="56"/>
    </row>
    <row r="20" spans="1:1">
      <c r="A20" s="48" t="s">
        <v>52</v>
      </c>
    </row>
  </sheetData>
  <mergeCells count="1">
    <mergeCell ref="A1:E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表一</vt:lpstr>
      <vt:lpstr>表二</vt:lpstr>
      <vt:lpstr>表三</vt:lpstr>
      <vt:lpstr>表四</vt:lpstr>
      <vt:lpstr>表五</vt:lpstr>
      <vt:lpstr>表六</vt:lpstr>
      <vt:lpstr>表七</vt:lpstr>
      <vt:lpstr>表八</vt:lpstr>
      <vt:lpstr>表九</vt:lpstr>
      <vt:lpstr>表十</vt:lpstr>
      <vt:lpstr>表十一</vt:lpstr>
      <vt:lpstr>表十二</vt:lpstr>
      <vt:lpstr>整体支出绩效目标表</vt:lpstr>
      <vt:lpstr>项目支出绩效目标表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南絮</cp:lastModifiedBy>
  <dcterms:created xsi:type="dcterms:W3CDTF">2023-04-12T15:17:00Z</dcterms:created>
  <cp:lastPrinted>2024-02-01T09:31:00Z</cp:lastPrinted>
  <dcterms:modified xsi:type="dcterms:W3CDTF">2025-02-10T08:20:46Z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DEEE519DD35A4817B565622DAC908364_13</vt:lpwstr>
  </property>
  <property fmtid="{D5CDD505-2E9C-101B-9397-08002B2CF9AE}" pid="3" name="KSOProductBuildVer">
    <vt:lpwstr>2052-12.1.0.19770</vt:lpwstr>
  </property>
</Properties>
</file>