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440" windowHeight="12570"/>
  </bookViews>
  <sheets>
    <sheet name="编制说明" sheetId="10" r:id="rId1"/>
    <sheet name="财政拨款收支总表" sheetId="1" r:id="rId2"/>
    <sheet name="一般公共预算支出表" sheetId="2" r:id="rId3"/>
    <sheet name="一般公共预算基本支出表" sheetId="9" r:id="rId4"/>
    <sheet name="一般公共预算&quot;三公&quot;经费支出表" sheetId="4" r:id="rId5"/>
    <sheet name="政府性基金预算支出表" sheetId="5" r:id="rId6"/>
    <sheet name="部门收支总表" sheetId="6" r:id="rId7"/>
    <sheet name="部门收入总表" sheetId="7" r:id="rId8"/>
    <sheet name="部门支出总表" sheetId="8" r:id="rId9"/>
  </sheets>
  <definedNames>
    <definedName name="_xlnm.Print_Area" localSheetId="7">部门收入总表!$A$1:L22</definedName>
    <definedName name="_xlnm.Print_Area" localSheetId="6">部门收支总表!$A$1:D26</definedName>
    <definedName name="_xlnm.Print_Area" localSheetId="8">部门支出总表!$A$1:G22</definedName>
    <definedName name="_xlnm.Print_Area" localSheetId="2">一般公共预算支出表!$A$1:G20</definedName>
    <definedName name="_xlnm.Print_Titles" localSheetId="7">部门收入总表!$1:7</definedName>
    <definedName name="_xlnm.Print_Titles" localSheetId="6">部门收支总表!$1:6</definedName>
    <definedName name="_xlnm.Print_Titles" localSheetId="8">部门支出总表!$1:6</definedName>
    <definedName name="_xlnm.Print_Titles" localSheetId="4">'一般公共预算"三公"经费支出表'!$1:7</definedName>
    <definedName name="_xlnm.Print_Titles" localSheetId="2">一般公共预算支出表!$1:6</definedName>
    <definedName name="_xlnm.Print_Titles" localSheetId="5">政府性基金预算支出表!$1:6</definedName>
  </definedNames>
  <calcPr calcId="114210" fullCalcOnLoad="1"/>
</workbook>
</file>

<file path=xl/calcChain.xml><?xml version="1.0" encoding="utf-8"?>
<calcChain xmlns="http://schemas.openxmlformats.org/spreadsheetml/2006/main">
  <c r="F22" i="8"/>
  <c r="G22"/>
  <c r="E22"/>
  <c r="F20" i="7"/>
  <c r="G20"/>
  <c r="E20"/>
  <c r="F30" i="9"/>
  <c r="G30"/>
  <c r="E26"/>
  <c r="E23"/>
  <c r="E25"/>
  <c r="E27"/>
  <c r="E12"/>
  <c r="E13"/>
  <c r="E14"/>
  <c r="E15"/>
  <c r="E16"/>
  <c r="E17"/>
  <c r="E18"/>
  <c r="E19"/>
  <c r="E20"/>
  <c r="E21"/>
  <c r="E22"/>
  <c r="E11"/>
  <c r="F20" i="2"/>
  <c r="G20"/>
  <c r="E9"/>
  <c r="E10"/>
  <c r="E11"/>
  <c r="E12"/>
  <c r="E13"/>
  <c r="E14"/>
  <c r="E15"/>
  <c r="E16"/>
  <c r="E8"/>
  <c r="E20"/>
  <c r="B26" i="6"/>
  <c r="D26"/>
  <c r="E30" i="9"/>
</calcChain>
</file>

<file path=xl/sharedStrings.xml><?xml version="1.0" encoding="utf-8"?>
<sst xmlns="http://schemas.openxmlformats.org/spreadsheetml/2006/main" count="314" uniqueCount="190">
  <si>
    <t xml:space="preserve">     一、部门基本情况：</t>
  </si>
  <si>
    <t xml:space="preserve">     二、主要职责和工作任务</t>
  </si>
  <si>
    <t xml:space="preserve">     三、部门预算收支概况、“三公”经费预算说明</t>
  </si>
  <si>
    <t xml:space="preserve">     四、其他需要说明的问题（含名称解释）</t>
  </si>
  <si>
    <t>表1</t>
  </si>
  <si>
    <t>财政拨款收支总表</t>
  </si>
  <si>
    <t>单位：元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</si>
  <si>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</si>
  <si>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</si>
  <si>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</si>
  <si>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</si>
  <si>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</si>
  <si>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</si>
  <si>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</si>
  <si>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</si>
  <si>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</si>
  <si>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</si>
  <si>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</si>
  <si>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</si>
  <si>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</si>
  <si>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</si>
  <si>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</si>
  <si>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</si>
  <si>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</si>
  <si>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</si>
  <si>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</si>
  <si>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</si>
  <si>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</si>
  <si>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</si>
  <si>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</si>
  <si>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</si>
  <si>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</si>
  <si>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</si>
  <si>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</si>
  <si>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</si>
  <si>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</si>
  <si>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</si>
  <si>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表2</t>
  </si>
  <si>
    <t>一般公共预算支出表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</si>
  <si>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</si>
  <si>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</si>
  <si>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</si>
  <si>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</si>
  <si>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</si>
  <si>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</si>
  <si>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</si>
  <si>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</si>
  <si>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</si>
  <si>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合    计</t>
  </si>
  <si>
    <t>注：一般公共预算支出表公开到经济分类项级科目</t>
  </si>
  <si>
    <t>表3</t>
  </si>
  <si>
    <t>一般公共预算基本支出表</t>
  </si>
  <si>
    <t>经济分类科目</t>
  </si>
  <si>
    <t>合计</t>
  </si>
  <si>
    <t>人员经费</t>
  </si>
  <si>
    <t>公用经费</t>
  </si>
  <si>
    <t>合  计</t>
  </si>
  <si>
    <t>注：一般公共预算基本支出表公开到经济分类款级科目</t>
  </si>
  <si>
    <t>表4</t>
  </si>
  <si>
    <t>一般公共预算"三公"经费支出表</t>
  </si>
  <si>
    <t>2016年预算数</t>
  </si>
  <si>
    <t>2017年预算数</t>
  </si>
  <si>
    <t>因公出国(境)费</t>
  </si>
  <si>
    <t>公务用车购置及运行费</t>
  </si>
  <si>
    <t>公务接待费</t>
  </si>
  <si>
    <t>公务用车购置费</t>
  </si>
  <si>
    <t>公务用车运行费</t>
  </si>
  <si>
    <t>三公经费增减变化原因等说明信息</t>
  </si>
  <si>
    <t>表5</t>
  </si>
  <si>
    <t>政府性基金预算支出表</t>
  </si>
  <si>
    <t>本年政府性基金预算财政拨款支出</t>
  </si>
  <si>
    <t>表6</t>
  </si>
  <si>
    <t>部门收支总表</t>
  </si>
  <si>
    <t>收入</t>
  </si>
  <si>
    <t>支出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</si>
  <si>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</si>
  <si>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</si>
  <si>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</si>
  <si>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</si>
  <si>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</si>
  <si>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</si>
  <si>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</si>
  <si>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</si>
  <si>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</si>
  <si>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</si>
  <si>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</si>
  <si>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</si>
  <si>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</si>
  <si>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</si>
  <si>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</si>
  <si>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</si>
  <si>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</si>
  <si>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</si>
  <si>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</si>
  <si>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</si>
  <si>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</si>
  <si>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</si>
  <si>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</si>
  <si>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</si>
  <si>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表7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</si>
  <si>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</si>
  <si>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</si>
  <si>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</si>
  <si>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</si>
  <si>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</si>
  <si>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</si>
  <si>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</si>
  <si>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</si>
  <si>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t>表8</t>
  </si>
  <si>
    <t>部门支出总表</t>
  </si>
  <si>
    <t>合 计</t>
  </si>
  <si>
    <t>单位名称:华池县交通运输局</t>
    <phoneticPr fontId="7" type="noConversion"/>
  </si>
  <si>
    <r>
      <t xml:space="preserve">  华池县交通运输局  </t>
    </r>
    <r>
      <rPr>
        <sz val="20"/>
        <rFont val="宋体"/>
        <charset val="134"/>
      </rPr>
      <t>2017年部门预算编制说明</t>
    </r>
    <phoneticPr fontId="7" type="noConversion"/>
  </si>
  <si>
    <t xml:space="preserve">名称解释：1.财政拨款收入：指县财政当年拨付的资金。
2.基本支出：指部门为保障其机构正常运转、完成日常工作任务而编制的年度基本支出计划，包括人员经费和公用经费两部分。
3.项目支出：指部门为完成其特定的行政工作任务事业发展目标，在基本支出预算之外编制的年度项目支出计划。
4.“三公”经费:包括因公出国（境）费、公务接待费和公务用车购置及运行费。因公出国（境）费，指单位工作人员公务出国（境）的住宿费、旅费、伙食补助费、杂费、培训费等支出。公务接待费，指单位按规定开支的各类公务接待（含外宾接待）支出。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
</t>
    <phoneticPr fontId="7" type="noConversion"/>
  </si>
  <si>
    <t>单位名称：华池县交通运输局</t>
    <phoneticPr fontId="7" type="noConversion"/>
  </si>
  <si>
    <t>214</t>
    <phoneticPr fontId="7" type="noConversion"/>
  </si>
  <si>
    <t>01</t>
  </si>
  <si>
    <t>01</t>
    <phoneticPr fontId="7" type="noConversion"/>
  </si>
  <si>
    <t>213</t>
    <phoneticPr fontId="7" type="noConversion"/>
  </si>
  <si>
    <t>213</t>
    <phoneticPr fontId="7" type="noConversion"/>
  </si>
  <si>
    <t>05</t>
  </si>
  <si>
    <t>05</t>
    <phoneticPr fontId="7" type="noConversion"/>
  </si>
  <si>
    <t>99</t>
    <phoneticPr fontId="7" type="noConversion"/>
  </si>
  <si>
    <t>208</t>
    <phoneticPr fontId="7" type="noConversion"/>
  </si>
  <si>
    <t>交通运输支出</t>
  </si>
  <si>
    <t>公路水路运输</t>
  </si>
  <si>
    <t>行政运行</t>
  </si>
  <si>
    <t>农林水支出</t>
  </si>
  <si>
    <t>扶贫</t>
  </si>
  <si>
    <t>其他扶贫支出</t>
  </si>
  <si>
    <t>社会保障和就业支出</t>
  </si>
  <si>
    <t>行政事业单位离退费</t>
  </si>
  <si>
    <t>归口管理的行政单位离退费</t>
  </si>
  <si>
    <r>
      <t>0</t>
    </r>
    <r>
      <rPr>
        <sz val="10"/>
        <rFont val="宋体"/>
        <charset val="134"/>
      </rPr>
      <t>1</t>
    </r>
    <phoneticPr fontId="7" type="noConversion"/>
  </si>
  <si>
    <r>
      <t>02</t>
    </r>
    <r>
      <rPr>
        <sz val="10"/>
        <rFont val="宋体"/>
        <charset val="134"/>
      </rPr>
      <t/>
    </r>
  </si>
  <si>
    <t>工资福利支出</t>
  </si>
  <si>
    <t>基本工资</t>
  </si>
  <si>
    <t>津贴补贴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</si>
  <si>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</si>
  <si>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</si>
  <si>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</si>
  <si>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</si>
  <si>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</si>
  <si>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</si>
  <si>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</si>
  <si>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</si>
  <si>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维护（修）费</t>
  </si>
  <si>
    <t>福利费</t>
  </si>
  <si>
    <t>公务用车运行维护费</t>
  </si>
  <si>
    <t>对个人和家庭的补助</t>
  </si>
  <si>
    <t>离休费</t>
  </si>
  <si>
    <t>退休费</t>
  </si>
  <si>
    <t>生活补助</t>
  </si>
  <si>
    <t>其他资本性支出</t>
  </si>
  <si>
    <t xml:space="preserve">    办公设备购置</t>
  </si>
  <si>
    <t>02</t>
  </si>
  <si>
    <t>06</t>
  </si>
  <si>
    <t>07</t>
  </si>
  <si>
    <t>08</t>
  </si>
  <si>
    <t>11</t>
  </si>
  <si>
    <t>13</t>
  </si>
  <si>
    <t>17</t>
  </si>
  <si>
    <t>29</t>
  </si>
  <si>
    <t>31</t>
  </si>
  <si>
    <r>
      <t>0</t>
    </r>
    <r>
      <rPr>
        <sz val="10"/>
        <rFont val="宋体"/>
        <charset val="134"/>
      </rPr>
      <t>2</t>
    </r>
    <phoneticPr fontId="7" type="noConversion"/>
  </si>
  <si>
    <r>
      <t>0</t>
    </r>
    <r>
      <rPr>
        <sz val="10"/>
        <rFont val="宋体"/>
        <charset val="134"/>
      </rPr>
      <t>5</t>
    </r>
    <phoneticPr fontId="7" type="noConversion"/>
  </si>
  <si>
    <t>14</t>
    <phoneticPr fontId="7" type="noConversion"/>
  </si>
  <si>
    <t>采暖补贴</t>
    <phoneticPr fontId="7" type="noConversion"/>
  </si>
  <si>
    <t>214</t>
    <phoneticPr fontId="11" type="noConversion"/>
  </si>
  <si>
    <t>213</t>
    <phoneticPr fontId="11" type="noConversion"/>
  </si>
  <si>
    <t>208</t>
    <phoneticPr fontId="11" type="noConversion"/>
  </si>
  <si>
    <t>01</t>
    <phoneticPr fontId="11" type="noConversion"/>
  </si>
  <si>
    <t>05</t>
    <phoneticPr fontId="11" type="noConversion"/>
  </si>
  <si>
    <t>01</t>
    <phoneticPr fontId="11" type="noConversion"/>
  </si>
  <si>
    <t>99</t>
    <phoneticPr fontId="11" type="noConversion"/>
  </si>
  <si>
    <r>
      <t>2</t>
    </r>
    <r>
      <rPr>
        <sz val="10"/>
        <rFont val="宋体"/>
        <charset val="134"/>
      </rPr>
      <t>08</t>
    </r>
    <phoneticPr fontId="7" type="noConversion"/>
  </si>
  <si>
    <t>交通运输支出</t>
    <phoneticPr fontId="11" type="noConversion"/>
  </si>
  <si>
    <t>公路水路运输</t>
    <phoneticPr fontId="11" type="noConversion"/>
  </si>
  <si>
    <t>行政运行</t>
    <phoneticPr fontId="11" type="noConversion"/>
  </si>
  <si>
    <t>农林水支出</t>
    <phoneticPr fontId="11" type="noConversion"/>
  </si>
  <si>
    <t>扶贫</t>
    <phoneticPr fontId="11" type="noConversion"/>
  </si>
  <si>
    <t>其他扶贫支出</t>
    <phoneticPr fontId="11" type="noConversion"/>
  </si>
  <si>
    <t>社会保障和就业支出</t>
    <phoneticPr fontId="11" type="noConversion"/>
  </si>
  <si>
    <t>行政事业单位离退费</t>
    <phoneticPr fontId="11" type="noConversion"/>
  </si>
  <si>
    <t>归口管理的行政单位离退费</t>
    <phoneticPr fontId="11" type="noConversion"/>
  </si>
  <si>
    <t xml:space="preserve">    贯彻执行国家、省、市有关交通运输工作的方针政策、法律法规，编制和组织实施全县公路、水路、城市交通运输行业建设的发展战略、方针、政策。承担涉及综合运输体系的规划防调工作，会同有关部门组织编制综合运输体系规划；负责全县地方性公路规章和实施意见的草拟送审；负责编制全县公路、水路运输行业的发展规划、中长期计划和年度计划并组织实施；负责全县交通运输行业统计、发展预测、经济运行分析的信息引导工作，指导交通行业国有资产重组和路产路权的经营管理工作；引导交通运输业优化结构、协调发展。负责全县公路路产路权的管理，负责重点交通基础设施项目的前期工作（含初步设计）、立项审查、项目实施和竣工验收；负责全县运输站场的建发及管理工作；参与以工代赈交通建设项目的审查实施和交通扶贫工作；组织对公路水毁、地震灭害阻断交通的紧急抢修。负责全县道路运输和公路工程安全生产监督管理；指导和组织实施公路行业应急管理工作；依法对交通运输行业生产经营单位进行安全生产监督管理。指导全县交通系统的涉外工作，开展经济交流合作，负责引进外资工作。</t>
    <phoneticPr fontId="7" type="noConversion"/>
  </si>
  <si>
    <t>303</t>
    <phoneticPr fontId="7" type="noConversion"/>
  </si>
  <si>
    <t xml:space="preserve">公务用车运行维护费2017年预算数较2016年预算数无变化，公务接待费2017年预算数比2016年减少4720元，按照财政部门要求，严格控制“三公”经费开支，降低行政成本。
</t>
    <phoneticPr fontId="11" type="noConversion"/>
  </si>
  <si>
    <t xml:space="preserve">    2017年全年预算收入10088079元，均为财政拨款收入，全年预算支出10088079元，其中：在职人员工资(含福利费)3395705元,离退休费（含遗属）1177910元，单位公用经费464000元，单位取暖费48000元，离退休人员取暖费2464元，专项5000000元，全年收支平衡。另三公经费预算支出84280元，相比上年减少4720元，原因为按照财政部门要求，严格控制“三公”经费开支，降低行政成本。
</t>
    <phoneticPr fontId="7" type="noConversion"/>
  </si>
  <si>
    <r>
      <t xml:space="preserve">     </t>
    </r>
    <r>
      <rPr>
        <u/>
        <sz val="12"/>
        <rFont val="宋体"/>
        <charset val="134"/>
      </rPr>
      <t xml:space="preserve">   华池县交通运输局   </t>
    </r>
    <r>
      <rPr>
        <sz val="12"/>
        <rFont val="宋体"/>
        <charset val="134"/>
      </rPr>
      <t>属于县委一级事业单位，现有职工</t>
    </r>
    <r>
      <rPr>
        <u/>
        <sz val="12"/>
        <rFont val="宋体"/>
        <charset val="134"/>
      </rPr>
      <t xml:space="preserve"> 85 </t>
    </r>
    <r>
      <rPr>
        <sz val="12"/>
        <rFont val="宋体"/>
        <charset val="134"/>
      </rPr>
      <t>人,其中正式在职职工</t>
    </r>
    <r>
      <rPr>
        <u/>
        <sz val="12"/>
        <rFont val="宋体"/>
        <charset val="134"/>
      </rPr>
      <t xml:space="preserve"> 58 </t>
    </r>
    <r>
      <rPr>
        <sz val="12"/>
        <rFont val="宋体"/>
        <charset val="134"/>
      </rPr>
      <t>人（正科</t>
    </r>
    <r>
      <rPr>
        <u/>
        <sz val="12"/>
        <rFont val="宋体"/>
        <charset val="134"/>
      </rPr>
      <t xml:space="preserve"> 6 </t>
    </r>
    <r>
      <rPr>
        <sz val="12"/>
        <rFont val="宋体"/>
        <charset val="134"/>
      </rPr>
      <t>人，副科</t>
    </r>
    <r>
      <rPr>
        <u/>
        <sz val="12"/>
        <rFont val="宋体"/>
        <charset val="134"/>
      </rPr>
      <t xml:space="preserve"> 8 </t>
    </r>
    <r>
      <rPr>
        <sz val="12"/>
        <rFont val="宋体"/>
        <charset val="134"/>
      </rPr>
      <t>人，科员</t>
    </r>
    <r>
      <rPr>
        <u/>
        <sz val="12"/>
        <rFont val="宋体"/>
        <charset val="134"/>
      </rPr>
      <t xml:space="preserve"> 20 </t>
    </r>
    <r>
      <rPr>
        <sz val="12"/>
        <rFont val="宋体"/>
        <charset val="134"/>
      </rPr>
      <t>人，工人</t>
    </r>
    <r>
      <rPr>
        <u/>
        <sz val="12"/>
        <rFont val="宋体"/>
        <charset val="134"/>
      </rPr>
      <t xml:space="preserve"> 24</t>
    </r>
    <r>
      <rPr>
        <sz val="12"/>
        <rFont val="宋体"/>
        <charset val="134"/>
      </rPr>
      <t>人）,雇用</t>
    </r>
    <r>
      <rPr>
        <u/>
        <sz val="12"/>
        <rFont val="宋体"/>
        <charset val="134"/>
      </rPr>
      <t xml:space="preserve"> 1 </t>
    </r>
    <r>
      <rPr>
        <sz val="12"/>
        <rFont val="宋体"/>
        <charset val="134"/>
      </rPr>
      <t>人,退休</t>
    </r>
    <r>
      <rPr>
        <u/>
        <sz val="12"/>
        <rFont val="宋体"/>
        <charset val="134"/>
      </rPr>
      <t xml:space="preserve"> 22 </t>
    </r>
    <r>
      <rPr>
        <sz val="12"/>
        <rFont val="宋体"/>
        <charset val="134"/>
      </rPr>
      <t>人,遗属</t>
    </r>
    <r>
      <rPr>
        <u/>
        <sz val="12"/>
        <rFont val="宋体"/>
        <charset val="134"/>
      </rPr>
      <t xml:space="preserve"> 4 </t>
    </r>
    <r>
      <rPr>
        <sz val="12"/>
        <rFont val="宋体"/>
        <charset val="134"/>
      </rPr>
      <t>人。</t>
    </r>
    <phoneticPr fontId="7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</si>
</sst>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#,##0.0"/>
    <numFmt numFmtId="178" formatCode="#,##0.00_ "/>
    <numFmt numFmtId="179" formatCode="0_ "/>
  </numFmts>
  <fonts count="15">
    <font>
      <sz val="12"/>
      <name val="宋体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9"/>
      <name val="宋体"/>
      <charset val="134"/>
    </font>
    <font>
      <u/>
      <sz val="20"/>
      <name val="宋体"/>
      <charset val="134"/>
    </font>
    <font>
      <sz val="20"/>
      <name val="宋体"/>
      <charset val="134"/>
    </font>
    <font>
      <u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151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4" fontId="3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/>
    <xf numFmtId="176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/>
    <xf numFmtId="49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wrapText="1"/>
    </xf>
    <xf numFmtId="0" fontId="7" fillId="0" borderId="0" xfId="0" applyFont="1" applyAlignment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  <xf numFmtId="178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/>
    </xf>
    <xf numFmtId="49" fontId="11" fillId="0" borderId="6" xfId="1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0" xfId="0" applyFont="1" applyAlignment="1"/>
    <xf numFmtId="179" fontId="13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7" fillId="0" borderId="0" xfId="0" applyNumberFormat="1" applyFont="1" applyAlignment="1"/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ont="1" applyAlignment="1"/>
    <xf numFmtId="0" fontId="14" fillId="0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0" xfId="0" applyNumberFormat="1" applyAlignment="1"/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0" xfId="0" applyNumberFormat="1" applyFont="1" applyFill="1" applyAlignment="1"/>
    <xf numFmtId="49" fontId="3" fillId="2" borderId="0" xfId="0" applyNumberFormat="1" applyFont="1" applyFill="1" applyAlignment="1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8" xfId="1" applyFont="1" applyBorder="1" applyAlignment="1">
      <alignment vertical="center" wrapText="1"/>
    </xf>
    <xf numFmtId="0" fontId="13" fillId="0" borderId="9" xfId="1" applyFont="1" applyBorder="1" applyAlignment="1">
      <alignment vertical="center" wrapText="1"/>
    </xf>
    <xf numFmtId="0" fontId="13" fillId="0" borderId="10" xfId="1" applyFont="1" applyBorder="1" applyAlignment="1">
      <alignment vertical="center" wrapText="1"/>
    </xf>
    <xf numFmtId="0" fontId="13" fillId="0" borderId="11" xfId="1" applyFont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13" fillId="0" borderId="12" xfId="1" applyFont="1" applyBorder="1" applyAlignment="1">
      <alignment vertical="center" wrapText="1"/>
    </xf>
    <xf numFmtId="0" fontId="13" fillId="0" borderId="13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13" fillId="0" borderId="14" xfId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zoomScaleSheetLayoutView="100" workbookViewId="0">
      <selection activeCell="A4" sqref="A4:D4"/>
    </sheetView>
  </sheetViews>
  <sheetFormatPr defaultRowHeight="14.25"/>
  <cols>
    <col min="1" max="3" width="18.125" style="68" customWidth="1"/>
    <col min="4" max="4" width="20.75" style="68" customWidth="1"/>
    <col min="5" max="5" width="12.625" style="68" customWidth="1"/>
    <col min="6" max="16384" width="9" style="68"/>
  </cols>
  <sheetData>
    <row r="1" spans="1:5" ht="25.5">
      <c r="A1" s="90" t="s">
        <v>112</v>
      </c>
      <c r="B1" s="90"/>
      <c r="C1" s="90"/>
      <c r="D1" s="90"/>
      <c r="E1" s="69"/>
    </row>
    <row r="2" spans="1:5" ht="6.75" customHeight="1"/>
    <row r="3" spans="1:5" ht="18.75" customHeight="1">
      <c r="A3" s="91" t="s">
        <v>0</v>
      </c>
      <c r="B3" s="91"/>
      <c r="C3" s="91"/>
      <c r="D3" s="91"/>
    </row>
    <row r="4" spans="1:5" ht="69.75" customHeight="1">
      <c r="A4" s="91" t="s">
        <v>189</v>
      </c>
      <c r="B4" s="91"/>
      <c r="C4" s="91"/>
      <c r="D4" s="91"/>
    </row>
    <row r="5" spans="1:5">
      <c r="A5" s="91" t="s">
        <v>1</v>
      </c>
      <c r="B5" s="91"/>
      <c r="C5" s="91"/>
      <c r="D5" s="91"/>
    </row>
    <row r="6" spans="1:5">
      <c r="A6" s="91" t="s">
        <v>185</v>
      </c>
      <c r="B6" s="91"/>
      <c r="C6" s="91"/>
      <c r="D6" s="91"/>
    </row>
    <row r="7" spans="1:5">
      <c r="A7" s="91"/>
      <c r="B7" s="91"/>
      <c r="C7" s="91"/>
      <c r="D7" s="91"/>
    </row>
    <row r="8" spans="1:5">
      <c r="A8" s="91"/>
      <c r="B8" s="91"/>
      <c r="C8" s="91"/>
      <c r="D8" s="91"/>
    </row>
    <row r="9" spans="1:5">
      <c r="A9" s="91"/>
      <c r="B9" s="91"/>
      <c r="C9" s="91"/>
      <c r="D9" s="91"/>
    </row>
    <row r="10" spans="1:5">
      <c r="A10" s="91"/>
      <c r="B10" s="91"/>
      <c r="C10" s="91"/>
      <c r="D10" s="91"/>
    </row>
    <row r="11" spans="1:5">
      <c r="A11" s="91"/>
      <c r="B11" s="91"/>
      <c r="C11" s="91"/>
      <c r="D11" s="91"/>
    </row>
    <row r="12" spans="1:5">
      <c r="A12" s="91"/>
      <c r="B12" s="91"/>
      <c r="C12" s="91"/>
      <c r="D12" s="91"/>
    </row>
    <row r="13" spans="1:5">
      <c r="A13" s="91"/>
      <c r="B13" s="91"/>
      <c r="C13" s="91"/>
      <c r="D13" s="91"/>
    </row>
    <row r="14" spans="1:5">
      <c r="A14" s="91"/>
      <c r="B14" s="91"/>
      <c r="C14" s="91"/>
      <c r="D14" s="91"/>
    </row>
    <row r="15" spans="1:5">
      <c r="A15" s="91"/>
      <c r="B15" s="91"/>
      <c r="C15" s="91"/>
      <c r="D15" s="91"/>
    </row>
    <row r="16" spans="1:5">
      <c r="A16" s="91"/>
      <c r="B16" s="91"/>
      <c r="C16" s="91"/>
      <c r="D16" s="91"/>
    </row>
    <row r="17" spans="1:5">
      <c r="A17" s="91"/>
      <c r="B17" s="91"/>
      <c r="C17" s="91"/>
      <c r="D17" s="91"/>
    </row>
    <row r="18" spans="1:5">
      <c r="A18" s="91"/>
      <c r="B18" s="91"/>
      <c r="C18" s="91"/>
      <c r="D18" s="91"/>
    </row>
    <row r="19" spans="1:5">
      <c r="A19" s="91"/>
      <c r="B19" s="91"/>
      <c r="C19" s="91"/>
      <c r="D19" s="91"/>
    </row>
    <row r="20" spans="1:5" ht="3.75" customHeight="1">
      <c r="A20" s="91"/>
      <c r="B20" s="91"/>
      <c r="C20" s="91"/>
      <c r="D20" s="91"/>
    </row>
    <row r="21" spans="1:5" ht="47.25" customHeight="1">
      <c r="A21" s="91"/>
      <c r="B21" s="91"/>
      <c r="C21" s="91"/>
      <c r="D21" s="91"/>
    </row>
    <row r="22" spans="1:5" hidden="1">
      <c r="A22" s="91"/>
      <c r="B22" s="91"/>
      <c r="C22" s="91"/>
      <c r="D22" s="91"/>
    </row>
    <row r="23" spans="1:5" ht="9.75" hidden="1" customHeight="1">
      <c r="A23" s="91"/>
      <c r="B23" s="91"/>
      <c r="C23" s="91"/>
      <c r="D23" s="91"/>
    </row>
    <row r="24" spans="1:5" hidden="1">
      <c r="A24" s="91"/>
      <c r="B24" s="91"/>
      <c r="C24" s="91"/>
      <c r="D24" s="91"/>
    </row>
    <row r="25" spans="1:5" ht="58.5" hidden="1" customHeight="1">
      <c r="A25" s="91"/>
      <c r="B25" s="91"/>
      <c r="C25" s="91"/>
      <c r="D25" s="91"/>
    </row>
    <row r="26" spans="1:5" ht="23.1" customHeight="1">
      <c r="A26" s="91" t="s">
        <v>2</v>
      </c>
      <c r="B26" s="91"/>
      <c r="C26" s="91"/>
      <c r="D26" s="91"/>
    </row>
    <row r="27" spans="1:5" ht="85.5" customHeight="1">
      <c r="A27" s="92" t="s">
        <v>188</v>
      </c>
      <c r="B27" s="91"/>
      <c r="C27" s="91"/>
      <c r="D27" s="91"/>
      <c r="E27" s="89"/>
    </row>
    <row r="28" spans="1:5" ht="18.75" customHeight="1">
      <c r="A28" s="91" t="s">
        <v>3</v>
      </c>
      <c r="B28" s="91"/>
      <c r="C28" s="91"/>
      <c r="D28" s="91"/>
    </row>
    <row r="29" spans="1:5">
      <c r="A29" s="91" t="s">
        <v>113</v>
      </c>
      <c r="B29" s="91"/>
      <c r="C29" s="91"/>
      <c r="D29" s="91"/>
    </row>
    <row r="30" spans="1:5">
      <c r="A30" s="91"/>
      <c r="B30" s="91"/>
      <c r="C30" s="91"/>
      <c r="D30" s="91"/>
    </row>
    <row r="31" spans="1:5">
      <c r="A31" s="91"/>
      <c r="B31" s="91"/>
      <c r="C31" s="91"/>
      <c r="D31" s="91"/>
    </row>
    <row r="32" spans="1:5" ht="39.950000000000003" customHeight="1">
      <c r="A32" s="91"/>
      <c r="B32" s="91"/>
      <c r="C32" s="91"/>
      <c r="D32" s="91"/>
    </row>
    <row r="33" spans="1:4" ht="39.950000000000003" customHeight="1">
      <c r="A33" s="91"/>
      <c r="B33" s="91"/>
      <c r="C33" s="91"/>
      <c r="D33" s="91"/>
    </row>
    <row r="34" spans="1:4" ht="51" customHeight="1">
      <c r="A34" s="91"/>
      <c r="B34" s="91"/>
      <c r="C34" s="91"/>
      <c r="D34" s="91"/>
    </row>
  </sheetData>
  <mergeCells count="9">
    <mergeCell ref="A1:D1"/>
    <mergeCell ref="A3:D3"/>
    <mergeCell ref="A4:D4"/>
    <mergeCell ref="A5:D5"/>
    <mergeCell ref="A28:D28"/>
    <mergeCell ref="A29:D34"/>
    <mergeCell ref="A6:D25"/>
    <mergeCell ref="A27:D27"/>
    <mergeCell ref="A26:D26"/>
  </mergeCells>
  <phoneticPr fontId="7" type="noConversion"/>
  <pageMargins left="0.75" right="0.75" top="0.92" bottom="0.33" header="0.51" footer="0.5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showGridLines="0" topLeftCell="A13" workbookViewId="0">
      <selection activeCell="D28" sqref="D28"/>
    </sheetView>
  </sheetViews>
  <sheetFormatPr defaultRowHeight="14.25"/>
  <cols>
    <col min="1" max="1" width="28.375" style="17" customWidth="1"/>
    <col min="2" max="2" width="12.25" style="17" customWidth="1"/>
    <col min="3" max="3" width="26.75" style="17" customWidth="1"/>
    <col min="4" max="4" width="13.25" style="17" customWidth="1"/>
    <col min="5" max="5" width="14.875" style="17" customWidth="1"/>
    <col min="6" max="16384" width="9" style="17"/>
  </cols>
  <sheetData>
    <row r="1" spans="1:4" ht="17.25" customHeight="1">
      <c r="A1" s="4" t="s">
        <v>4</v>
      </c>
      <c r="D1" s="61"/>
    </row>
    <row r="2" spans="1:4" ht="14.25" customHeight="1">
      <c r="A2" s="62"/>
      <c r="D2" s="61"/>
    </row>
    <row r="3" spans="1:4" ht="37.5" customHeight="1">
      <c r="A3" s="93" t="s">
        <v>5</v>
      </c>
      <c r="B3" s="93"/>
      <c r="C3" s="93"/>
      <c r="D3" s="93"/>
    </row>
    <row r="4" spans="1:4" ht="37.5" customHeight="1">
      <c r="A4" s="31" t="s">
        <v>111</v>
      </c>
      <c r="B4" s="8"/>
      <c r="C4" s="19"/>
      <c r="D4" s="61" t="s">
        <v>6</v>
      </c>
    </row>
    <row r="5" spans="1:4" ht="21" customHeight="1">
      <c r="A5" s="94" t="s">
        <v>7</v>
      </c>
      <c r="B5" s="94"/>
      <c r="C5" s="95" t="s">
        <v>8</v>
      </c>
      <c r="D5" s="96"/>
    </row>
    <row r="6" spans="1:4" ht="21" customHeight="1">
      <c r="A6" s="10" t="s">
        <v>9</v>
      </c>
      <c r="B6" s="10" t="s">
        <v>10</v>
      </c>
      <c r="C6" s="20" t="s">
        <v>9</v>
      </c>
      <c r="D6" s="20" t="s">
        <v>10</v>
      </c>
    </row>
    <row r="7" spans="1:4" s="16" customFormat="1" ht="21" customHeight="1">
      <c r="A7" s="32" t="s">
        <v>11</v>
      </c>
      <c r="B7" s="28">
        <v>10088079</v>
      </c>
      <c r="C7" s="32" t="s">
        <v>12</v>
      </c>
      <c r="D7" s="63">
        <v>10088079</v>
      </c>
    </row>
    <row r="8" spans="1:4" s="16" customFormat="1" ht="21" customHeight="1">
      <c r="A8" s="32" t="s">
        <v>13</v>
      </c>
      <c r="B8" s="28">
        <v>10088079</v>
      </c>
      <c r="C8" s="32" t="s">
        <v>14</v>
      </c>
      <c r="D8" s="64"/>
    </row>
    <row r="9" spans="1:4" s="16" customFormat="1" ht="21" customHeight="1">
      <c r="A9" s="33" t="s">
        <v>15</v>
      </c>
      <c r="B9" s="28"/>
      <c r="C9" s="32" t="s">
        <v>16</v>
      </c>
      <c r="D9" s="28"/>
    </row>
    <row r="10" spans="1:4" s="16" customFormat="1" ht="21" customHeight="1">
      <c r="A10" s="32" t="s">
        <v>17</v>
      </c>
      <c r="B10" s="28"/>
      <c r="C10" s="32" t="s">
        <v>18</v>
      </c>
      <c r="D10" s="28"/>
    </row>
    <row r="11" spans="1:4" s="16" customFormat="1" ht="21" customHeight="1">
      <c r="A11" s="32"/>
      <c r="B11" s="32"/>
      <c r="C11" s="32" t="s">
        <v>19</v>
      </c>
      <c r="D11" s="28"/>
    </row>
    <row r="12" spans="1:4" s="16" customFormat="1" ht="21" customHeight="1">
      <c r="A12" s="32"/>
      <c r="B12" s="32"/>
      <c r="C12" s="32" t="s">
        <v>20</v>
      </c>
      <c r="D12" s="28"/>
    </row>
    <row r="13" spans="1:4" s="16" customFormat="1" ht="21" customHeight="1">
      <c r="A13" s="32"/>
      <c r="B13" s="32"/>
      <c r="C13" s="32" t="s">
        <v>21</v>
      </c>
      <c r="D13" s="28">
        <v>1180374</v>
      </c>
    </row>
    <row r="14" spans="1:4" s="16" customFormat="1" ht="21" customHeight="1">
      <c r="A14" s="65"/>
      <c r="B14" s="32"/>
      <c r="C14" s="32" t="s">
        <v>22</v>
      </c>
      <c r="D14" s="28"/>
    </row>
    <row r="15" spans="1:4" s="16" customFormat="1" ht="21" customHeight="1">
      <c r="A15" s="65"/>
      <c r="B15" s="32"/>
      <c r="C15" s="32" t="s">
        <v>23</v>
      </c>
      <c r="D15" s="28"/>
    </row>
    <row r="16" spans="1:4" s="16" customFormat="1" ht="21" customHeight="1">
      <c r="A16" s="65"/>
      <c r="B16" s="32"/>
      <c r="C16" s="32" t="s">
        <v>24</v>
      </c>
      <c r="D16" s="28"/>
    </row>
    <row r="17" spans="1:4" s="16" customFormat="1" ht="21" customHeight="1">
      <c r="A17" s="65"/>
      <c r="B17" s="32"/>
      <c r="C17" s="37" t="s">
        <v>25</v>
      </c>
      <c r="D17" s="28">
        <v>5000000</v>
      </c>
    </row>
    <row r="18" spans="1:4" s="16" customFormat="1" ht="21" customHeight="1">
      <c r="A18" s="65"/>
      <c r="B18" s="32"/>
      <c r="C18" s="32" t="s">
        <v>26</v>
      </c>
      <c r="D18" s="28">
        <v>3907705</v>
      </c>
    </row>
    <row r="19" spans="1:4" s="16" customFormat="1" ht="21" customHeight="1">
      <c r="A19" s="65"/>
      <c r="B19" s="32"/>
      <c r="C19" s="32" t="s">
        <v>27</v>
      </c>
      <c r="D19" s="28"/>
    </row>
    <row r="20" spans="1:4" s="16" customFormat="1" ht="21" customHeight="1">
      <c r="A20" s="65"/>
      <c r="B20" s="32"/>
      <c r="C20" s="32" t="s">
        <v>28</v>
      </c>
      <c r="D20" s="28"/>
    </row>
    <row r="21" spans="1:4" s="16" customFormat="1" ht="21" customHeight="1">
      <c r="A21" s="65"/>
      <c r="B21" s="32"/>
      <c r="C21" s="32" t="s">
        <v>29</v>
      </c>
      <c r="D21" s="28"/>
    </row>
    <row r="22" spans="1:4" s="16" customFormat="1" ht="21" customHeight="1">
      <c r="A22" s="65"/>
      <c r="B22" s="32"/>
      <c r="C22" s="32" t="s">
        <v>30</v>
      </c>
      <c r="D22" s="28"/>
    </row>
    <row r="23" spans="1:4" s="16" customFormat="1" ht="21" customHeight="1">
      <c r="A23" s="65"/>
      <c r="B23" s="32"/>
      <c r="C23" s="32" t="s">
        <v>31</v>
      </c>
      <c r="D23" s="28"/>
    </row>
    <row r="24" spans="1:4" s="16" customFormat="1" ht="21" customHeight="1">
      <c r="A24" s="65"/>
      <c r="B24" s="32"/>
      <c r="C24" s="32" t="s">
        <v>32</v>
      </c>
      <c r="D24" s="28"/>
    </row>
    <row r="25" spans="1:4" s="16" customFormat="1" ht="21" customHeight="1">
      <c r="A25" s="65"/>
      <c r="B25" s="32"/>
      <c r="C25" s="32" t="s">
        <v>33</v>
      </c>
      <c r="D25" s="28"/>
    </row>
    <row r="26" spans="1:4" s="16" customFormat="1" ht="21" customHeight="1">
      <c r="A26" s="65"/>
      <c r="B26" s="32"/>
      <c r="C26" s="32" t="s">
        <v>34</v>
      </c>
      <c r="D26" s="28"/>
    </row>
    <row r="27" spans="1:4" ht="21" customHeight="1">
      <c r="A27" s="66"/>
      <c r="B27" s="67"/>
      <c r="C27" s="67"/>
      <c r="D27" s="28"/>
    </row>
    <row r="28" spans="1:4" s="16" customFormat="1" ht="21" customHeight="1">
      <c r="A28" s="49" t="s">
        <v>35</v>
      </c>
      <c r="B28" s="28">
        <v>10088079</v>
      </c>
      <c r="C28" s="49" t="s">
        <v>36</v>
      </c>
      <c r="D28" s="28">
        <v>10088079</v>
      </c>
    </row>
  </sheetData>
  <mergeCells count="3">
    <mergeCell ref="A3:D3"/>
    <mergeCell ref="A5:B5"/>
    <mergeCell ref="C5:D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showGridLines="0" topLeftCell="A13" workbookViewId="0">
      <selection activeCell="J14" sqref="J14"/>
    </sheetView>
  </sheetViews>
  <sheetFormatPr defaultRowHeight="14.25"/>
  <cols>
    <col min="1" max="3" width="4.875" style="17" customWidth="1"/>
    <col min="4" max="4" width="31.375" style="17" customWidth="1"/>
    <col min="5" max="7" width="11.375" style="17" customWidth="1"/>
    <col min="8" max="8" width="13.5" style="17" customWidth="1"/>
    <col min="9" max="16384" width="9" style="17"/>
  </cols>
  <sheetData>
    <row r="1" spans="1:8" ht="14.25" customHeight="1">
      <c r="A1" s="4" t="s">
        <v>37</v>
      </c>
      <c r="B1" s="4"/>
      <c r="C1" s="4"/>
      <c r="D1" s="51"/>
      <c r="G1" s="30"/>
    </row>
    <row r="2" spans="1:8" ht="15.75" customHeight="1">
      <c r="A2" s="52"/>
      <c r="B2" s="52"/>
      <c r="C2" s="52"/>
      <c r="D2" s="18"/>
      <c r="G2" s="30"/>
    </row>
    <row r="3" spans="1:8" ht="35.25" customHeight="1">
      <c r="A3" s="93" t="s">
        <v>38</v>
      </c>
      <c r="B3" s="93"/>
      <c r="C3" s="93"/>
      <c r="D3" s="93"/>
      <c r="E3" s="93"/>
      <c r="F3" s="93"/>
      <c r="G3" s="93"/>
    </row>
    <row r="4" spans="1:8" ht="35.25" customHeight="1">
      <c r="A4" s="97" t="s">
        <v>114</v>
      </c>
      <c r="B4" s="97"/>
      <c r="C4" s="97"/>
      <c r="D4" s="97"/>
      <c r="E4" s="8"/>
      <c r="F4" s="8"/>
      <c r="G4" s="53" t="s">
        <v>6</v>
      </c>
      <c r="H4" s="54"/>
    </row>
    <row r="5" spans="1:8" s="50" customFormat="1" ht="23.25" customHeight="1">
      <c r="A5" s="94" t="s">
        <v>39</v>
      </c>
      <c r="B5" s="94"/>
      <c r="C5" s="94"/>
      <c r="D5" s="94"/>
      <c r="E5" s="94" t="s">
        <v>10</v>
      </c>
      <c r="F5" s="94"/>
      <c r="G5" s="94"/>
    </row>
    <row r="6" spans="1:8" s="50" customFormat="1" ht="23.25" customHeight="1">
      <c r="A6" s="103" t="s">
        <v>40</v>
      </c>
      <c r="B6" s="104"/>
      <c r="C6" s="105"/>
      <c r="D6" s="99" t="s">
        <v>41</v>
      </c>
      <c r="E6" s="99" t="s">
        <v>42</v>
      </c>
      <c r="F6" s="99" t="s">
        <v>43</v>
      </c>
      <c r="G6" s="99" t="s">
        <v>44</v>
      </c>
    </row>
    <row r="7" spans="1:8" s="16" customFormat="1" ht="31.5" customHeight="1">
      <c r="A7" s="9" t="s">
        <v>45</v>
      </c>
      <c r="B7" s="9" t="s">
        <v>46</v>
      </c>
      <c r="C7" s="9" t="s">
        <v>47</v>
      </c>
      <c r="D7" s="100"/>
      <c r="E7" s="100"/>
      <c r="F7" s="100"/>
      <c r="G7" s="100"/>
    </row>
    <row r="8" spans="1:8" s="16" customFormat="1" ht="31.5" customHeight="1">
      <c r="A8" s="9" t="s">
        <v>115</v>
      </c>
      <c r="B8" s="9"/>
      <c r="C8" s="9"/>
      <c r="D8" s="71" t="s">
        <v>124</v>
      </c>
      <c r="E8" s="11">
        <f>F8+G8</f>
        <v>3907705</v>
      </c>
      <c r="F8" s="11">
        <v>3907705</v>
      </c>
      <c r="G8" s="11"/>
    </row>
    <row r="9" spans="1:8" s="16" customFormat="1" ht="31.5" customHeight="1">
      <c r="A9" s="9" t="s">
        <v>115</v>
      </c>
      <c r="B9" s="9" t="s">
        <v>117</v>
      </c>
      <c r="C9" s="9"/>
      <c r="D9" s="71" t="s">
        <v>125</v>
      </c>
      <c r="E9" s="11">
        <f t="shared" ref="E9:E16" si="0">F9+G9</f>
        <v>3907705</v>
      </c>
      <c r="F9" s="11">
        <v>3907705</v>
      </c>
      <c r="G9" s="11"/>
    </row>
    <row r="10" spans="1:8" s="16" customFormat="1" ht="31.5" customHeight="1">
      <c r="A10" s="9" t="s">
        <v>115</v>
      </c>
      <c r="B10" s="9" t="s">
        <v>117</v>
      </c>
      <c r="C10" s="9" t="s">
        <v>117</v>
      </c>
      <c r="D10" s="71" t="s">
        <v>126</v>
      </c>
      <c r="E10" s="11">
        <f t="shared" si="0"/>
        <v>3907705</v>
      </c>
      <c r="F10" s="11">
        <v>3907705</v>
      </c>
      <c r="G10" s="11"/>
    </row>
    <row r="11" spans="1:8" s="16" customFormat="1" ht="31.5" customHeight="1">
      <c r="A11" s="9" t="s">
        <v>118</v>
      </c>
      <c r="B11" s="9"/>
      <c r="C11" s="9"/>
      <c r="D11" s="71" t="s">
        <v>127</v>
      </c>
      <c r="E11" s="11">
        <f t="shared" si="0"/>
        <v>5000000</v>
      </c>
      <c r="F11" s="11"/>
      <c r="G11" s="11">
        <v>5000000</v>
      </c>
    </row>
    <row r="12" spans="1:8" s="16" customFormat="1" ht="31.5" customHeight="1">
      <c r="A12" s="9" t="s">
        <v>119</v>
      </c>
      <c r="B12" s="9" t="s">
        <v>121</v>
      </c>
      <c r="C12" s="9"/>
      <c r="D12" s="71" t="s">
        <v>128</v>
      </c>
      <c r="E12" s="11">
        <f t="shared" si="0"/>
        <v>5000000</v>
      </c>
      <c r="F12" s="11"/>
      <c r="G12" s="11">
        <v>5000000</v>
      </c>
    </row>
    <row r="13" spans="1:8" s="16" customFormat="1" ht="31.5" customHeight="1">
      <c r="A13" s="9" t="s">
        <v>119</v>
      </c>
      <c r="B13" s="9" t="s">
        <v>121</v>
      </c>
      <c r="C13" s="9" t="s">
        <v>122</v>
      </c>
      <c r="D13" s="71" t="s">
        <v>129</v>
      </c>
      <c r="E13" s="11">
        <f t="shared" si="0"/>
        <v>5000000</v>
      </c>
      <c r="F13" s="11"/>
      <c r="G13" s="11">
        <v>5000000</v>
      </c>
    </row>
    <row r="14" spans="1:8" s="16" customFormat="1" ht="31.5" customHeight="1">
      <c r="A14" s="9" t="s">
        <v>123</v>
      </c>
      <c r="B14" s="9"/>
      <c r="C14" s="9"/>
      <c r="D14" s="71" t="s">
        <v>130</v>
      </c>
      <c r="E14" s="11">
        <f t="shared" si="0"/>
        <v>1180374</v>
      </c>
      <c r="F14" s="11">
        <v>1180374</v>
      </c>
      <c r="G14" s="11"/>
    </row>
    <row r="15" spans="1:8" s="16" customFormat="1" ht="31.5" customHeight="1">
      <c r="A15" s="9" t="s">
        <v>123</v>
      </c>
      <c r="B15" s="9" t="s">
        <v>121</v>
      </c>
      <c r="C15" s="9"/>
      <c r="D15" s="71" t="s">
        <v>131</v>
      </c>
      <c r="E15" s="11">
        <f t="shared" si="0"/>
        <v>1180374</v>
      </c>
      <c r="F15" s="11">
        <v>1180374</v>
      </c>
      <c r="G15" s="11"/>
    </row>
    <row r="16" spans="1:8" ht="31.5" customHeight="1">
      <c r="A16" s="9" t="s">
        <v>123</v>
      </c>
      <c r="B16" s="55" t="s">
        <v>121</v>
      </c>
      <c r="C16" s="55" t="s">
        <v>117</v>
      </c>
      <c r="D16" s="71" t="s">
        <v>132</v>
      </c>
      <c r="E16" s="11">
        <f t="shared" si="0"/>
        <v>1180374</v>
      </c>
      <c r="F16" s="11">
        <v>1180374</v>
      </c>
      <c r="G16" s="57"/>
    </row>
    <row r="17" spans="1:7" ht="31.5" customHeight="1">
      <c r="A17" s="9"/>
      <c r="B17" s="55"/>
      <c r="C17" s="55"/>
      <c r="D17" s="58"/>
      <c r="E17" s="56"/>
      <c r="F17" s="56"/>
      <c r="G17" s="13"/>
    </row>
    <row r="18" spans="1:7" ht="31.5" customHeight="1">
      <c r="A18" s="9"/>
      <c r="B18" s="55"/>
      <c r="C18" s="55"/>
      <c r="D18" s="59"/>
      <c r="E18" s="35"/>
      <c r="F18" s="35"/>
      <c r="G18" s="35"/>
    </row>
    <row r="19" spans="1:7" ht="31.5" customHeight="1">
      <c r="A19" s="9"/>
      <c r="B19" s="55"/>
      <c r="C19" s="55"/>
      <c r="D19" s="59"/>
      <c r="E19" s="35"/>
      <c r="F19" s="35"/>
      <c r="G19" s="35"/>
    </row>
    <row r="20" spans="1:7" ht="31.5" customHeight="1">
      <c r="A20" s="101"/>
      <c r="B20" s="102"/>
      <c r="C20" s="102"/>
      <c r="D20" s="26" t="s">
        <v>48</v>
      </c>
      <c r="E20" s="70">
        <f>E8+E11+E14</f>
        <v>10088079</v>
      </c>
      <c r="F20" s="70">
        <f>F8+F11+F14</f>
        <v>5088079</v>
      </c>
      <c r="G20" s="70">
        <f>G8+G11+G14</f>
        <v>5000000</v>
      </c>
    </row>
    <row r="21" spans="1:7" ht="24" customHeight="1">
      <c r="A21" s="98" t="s">
        <v>49</v>
      </c>
      <c r="B21" s="98"/>
      <c r="C21" s="98"/>
      <c r="D21" s="98"/>
      <c r="E21" s="98"/>
      <c r="F21" s="98"/>
      <c r="G21" s="98"/>
    </row>
    <row r="22" spans="1:7">
      <c r="A22" s="60"/>
      <c r="B22" s="60"/>
      <c r="C22" s="60"/>
      <c r="D22" s="60"/>
      <c r="E22" s="60"/>
      <c r="F22" s="60"/>
      <c r="G22" s="60"/>
    </row>
    <row r="23" spans="1:7">
      <c r="A23" s="60"/>
      <c r="B23" s="60"/>
      <c r="C23" s="60"/>
      <c r="D23" s="60"/>
      <c r="E23" s="60"/>
      <c r="F23" s="60"/>
      <c r="G23" s="60"/>
    </row>
    <row r="24" spans="1:7">
      <c r="A24" s="60"/>
      <c r="B24" s="60"/>
      <c r="C24" s="60"/>
      <c r="D24" s="60"/>
      <c r="E24" s="60"/>
      <c r="F24" s="60"/>
      <c r="G24" s="60"/>
    </row>
    <row r="25" spans="1:7">
      <c r="A25" s="60"/>
      <c r="B25" s="60"/>
      <c r="C25" s="60"/>
      <c r="D25" s="60"/>
      <c r="E25" s="60"/>
      <c r="F25" s="60"/>
      <c r="G25" s="60"/>
    </row>
    <row r="26" spans="1:7">
      <c r="A26" s="60"/>
      <c r="B26" s="60"/>
      <c r="C26" s="60"/>
      <c r="D26" s="60"/>
      <c r="E26" s="60"/>
      <c r="F26" s="60"/>
      <c r="G26" s="60"/>
    </row>
    <row r="27" spans="1:7">
      <c r="A27" s="60"/>
      <c r="B27" s="60"/>
      <c r="C27" s="60"/>
      <c r="D27" s="60"/>
      <c r="E27" s="60"/>
      <c r="F27" s="60"/>
      <c r="G27" s="60"/>
    </row>
    <row r="28" spans="1:7">
      <c r="A28" s="60"/>
      <c r="B28" s="60"/>
      <c r="C28" s="60"/>
      <c r="D28" s="60"/>
      <c r="E28" s="60"/>
      <c r="F28" s="60"/>
      <c r="G28" s="60"/>
    </row>
    <row r="29" spans="1:7">
      <c r="A29" s="60"/>
      <c r="B29" s="60"/>
      <c r="C29" s="60"/>
      <c r="D29" s="60"/>
      <c r="E29" s="60"/>
      <c r="F29" s="60"/>
      <c r="G29" s="60"/>
    </row>
    <row r="30" spans="1:7">
      <c r="A30" s="60"/>
      <c r="B30" s="60"/>
      <c r="C30" s="60"/>
      <c r="D30" s="60"/>
      <c r="E30" s="60"/>
      <c r="F30" s="60"/>
      <c r="G30" s="60"/>
    </row>
    <row r="31" spans="1:7">
      <c r="A31" s="60"/>
      <c r="B31" s="60"/>
      <c r="C31" s="60"/>
      <c r="D31" s="60"/>
      <c r="E31" s="60"/>
      <c r="F31" s="60"/>
      <c r="G31" s="60"/>
    </row>
    <row r="32" spans="1:7">
      <c r="A32" s="60"/>
      <c r="B32" s="60"/>
      <c r="C32" s="60"/>
      <c r="D32" s="60"/>
      <c r="E32" s="60"/>
      <c r="F32" s="60"/>
      <c r="G32" s="60"/>
    </row>
    <row r="33" spans="1:7">
      <c r="A33" s="60"/>
      <c r="B33" s="60"/>
      <c r="C33" s="60"/>
      <c r="D33" s="60"/>
      <c r="E33" s="60"/>
      <c r="F33" s="60"/>
      <c r="G33" s="60"/>
    </row>
    <row r="34" spans="1:7">
      <c r="A34" s="60"/>
      <c r="B34" s="60"/>
      <c r="C34" s="60"/>
      <c r="D34" s="60"/>
      <c r="E34" s="60"/>
      <c r="F34" s="60"/>
      <c r="G34" s="60"/>
    </row>
    <row r="35" spans="1:7">
      <c r="A35" s="60"/>
      <c r="B35" s="60"/>
      <c r="C35" s="60"/>
      <c r="D35" s="60"/>
      <c r="E35" s="60"/>
      <c r="F35" s="60"/>
      <c r="G35" s="60"/>
    </row>
    <row r="36" spans="1:7">
      <c r="A36" s="60"/>
      <c r="B36" s="60"/>
      <c r="C36" s="60"/>
      <c r="D36" s="60"/>
      <c r="E36" s="60"/>
      <c r="F36" s="60"/>
      <c r="G36" s="60"/>
    </row>
    <row r="37" spans="1:7">
      <c r="A37" s="60"/>
      <c r="B37" s="60"/>
      <c r="C37" s="60"/>
      <c r="D37" s="60"/>
      <c r="E37" s="60"/>
      <c r="F37" s="60"/>
      <c r="G37" s="60"/>
    </row>
  </sheetData>
  <mergeCells count="11">
    <mergeCell ref="A6:C6"/>
    <mergeCell ref="A3:G3"/>
    <mergeCell ref="A4:D4"/>
    <mergeCell ref="A5:D5"/>
    <mergeCell ref="E5:G5"/>
    <mergeCell ref="A21:G21"/>
    <mergeCell ref="D6:D7"/>
    <mergeCell ref="E6:E7"/>
    <mergeCell ref="F6:F7"/>
    <mergeCell ref="G6:G7"/>
    <mergeCell ref="A20:C20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topLeftCell="A16" workbookViewId="0">
      <selection activeCell="B35" sqref="B35"/>
    </sheetView>
  </sheetViews>
  <sheetFormatPr defaultColWidth="9" defaultRowHeight="14.25"/>
  <cols>
    <col min="1" max="3" width="4.875" customWidth="1"/>
    <col min="4" max="4" width="20.125" customWidth="1"/>
    <col min="5" max="7" width="15" customWidth="1"/>
  </cols>
  <sheetData>
    <row r="1" spans="1:7">
      <c r="A1" s="4" t="s">
        <v>50</v>
      </c>
      <c r="B1" s="4"/>
      <c r="C1" s="4"/>
      <c r="D1" s="17"/>
      <c r="E1" s="17"/>
      <c r="F1" s="17"/>
      <c r="G1" s="30"/>
    </row>
    <row r="2" spans="1:7">
      <c r="A2" s="106"/>
      <c r="B2" s="106"/>
      <c r="C2" s="106"/>
      <c r="D2" s="106"/>
      <c r="E2" s="17"/>
      <c r="F2" s="17"/>
      <c r="G2" s="30"/>
    </row>
    <row r="3" spans="1:7" ht="43.5" customHeight="1">
      <c r="A3" s="93" t="s">
        <v>51</v>
      </c>
      <c r="B3" s="93"/>
      <c r="C3" s="93"/>
      <c r="D3" s="93"/>
      <c r="E3" s="93"/>
      <c r="F3" s="93"/>
      <c r="G3" s="93"/>
    </row>
    <row r="4" spans="1:7" ht="28.5">
      <c r="A4" s="107" t="s">
        <v>114</v>
      </c>
      <c r="B4" s="97"/>
      <c r="C4" s="97"/>
      <c r="D4" s="97"/>
      <c r="E4" s="19"/>
      <c r="F4" s="19"/>
      <c r="G4" s="7" t="s">
        <v>6</v>
      </c>
    </row>
    <row r="5" spans="1:7" ht="36.75" customHeight="1">
      <c r="A5" s="108" t="s">
        <v>52</v>
      </c>
      <c r="B5" s="108"/>
      <c r="C5" s="108"/>
      <c r="D5" s="108"/>
      <c r="E5" s="108" t="s">
        <v>43</v>
      </c>
      <c r="F5" s="108"/>
      <c r="G5" s="108"/>
    </row>
    <row r="6" spans="1:7" ht="39" customHeight="1">
      <c r="A6" s="114" t="s">
        <v>40</v>
      </c>
      <c r="B6" s="115"/>
      <c r="C6" s="116"/>
      <c r="D6" s="112" t="s">
        <v>41</v>
      </c>
      <c r="E6" s="112" t="s">
        <v>53</v>
      </c>
      <c r="F6" s="112" t="s">
        <v>54</v>
      </c>
      <c r="G6" s="112" t="s">
        <v>55</v>
      </c>
    </row>
    <row r="7" spans="1:7" ht="39" customHeight="1">
      <c r="A7" s="21" t="s">
        <v>45</v>
      </c>
      <c r="B7" s="21" t="s">
        <v>46</v>
      </c>
      <c r="C7" s="21" t="s">
        <v>47</v>
      </c>
      <c r="D7" s="113"/>
      <c r="E7" s="113"/>
      <c r="F7" s="113"/>
      <c r="G7" s="113"/>
    </row>
    <row r="8" spans="1:7" ht="20.100000000000001" customHeight="1">
      <c r="A8" s="21">
        <v>301</v>
      </c>
      <c r="B8" s="21"/>
      <c r="C8" s="21"/>
      <c r="D8" s="78" t="s">
        <v>135</v>
      </c>
      <c r="E8" s="76">
        <v>3361110</v>
      </c>
      <c r="F8" s="76">
        <v>3361110</v>
      </c>
      <c r="G8" s="76"/>
    </row>
    <row r="9" spans="1:7" ht="20.100000000000001" customHeight="1">
      <c r="A9" s="21">
        <v>301</v>
      </c>
      <c r="B9" s="77" t="s">
        <v>133</v>
      </c>
      <c r="C9" s="21"/>
      <c r="D9" s="78" t="s">
        <v>136</v>
      </c>
      <c r="E9" s="76">
        <v>1729728</v>
      </c>
      <c r="F9" s="76">
        <v>1729728</v>
      </c>
      <c r="G9" s="76"/>
    </row>
    <row r="10" spans="1:7" ht="20.100000000000001" customHeight="1">
      <c r="A10" s="21">
        <v>301</v>
      </c>
      <c r="B10" s="77" t="s">
        <v>134</v>
      </c>
      <c r="C10" s="21"/>
      <c r="D10" s="78" t="s">
        <v>137</v>
      </c>
      <c r="E10" s="76">
        <v>1631382</v>
      </c>
      <c r="F10" s="76">
        <v>1631382</v>
      </c>
      <c r="G10" s="76"/>
    </row>
    <row r="11" spans="1:7" ht="20.100000000000001" customHeight="1">
      <c r="A11" s="21">
        <v>302</v>
      </c>
      <c r="B11" s="21"/>
      <c r="C11" s="21"/>
      <c r="D11" s="78" t="s">
        <v>138</v>
      </c>
      <c r="E11" s="76">
        <f>F11+G11</f>
        <v>464000</v>
      </c>
      <c r="F11" s="76">
        <v>34595</v>
      </c>
      <c r="G11" s="76">
        <v>429405</v>
      </c>
    </row>
    <row r="12" spans="1:7" ht="20.100000000000001" customHeight="1">
      <c r="A12" s="21">
        <v>302</v>
      </c>
      <c r="B12" s="80" t="s">
        <v>116</v>
      </c>
      <c r="C12" s="21"/>
      <c r="D12" s="78" t="s">
        <v>139</v>
      </c>
      <c r="E12" s="76">
        <f t="shared" ref="E12:E27" si="0">F12+G12</f>
        <v>96125</v>
      </c>
      <c r="F12" s="76"/>
      <c r="G12" s="78">
        <v>96125</v>
      </c>
    </row>
    <row r="13" spans="1:7" ht="20.100000000000001" customHeight="1">
      <c r="A13" s="21">
        <v>302</v>
      </c>
      <c r="B13" s="80" t="s">
        <v>155</v>
      </c>
      <c r="C13" s="21"/>
      <c r="D13" s="78" t="s">
        <v>140</v>
      </c>
      <c r="E13" s="76">
        <f t="shared" si="0"/>
        <v>80000</v>
      </c>
      <c r="F13" s="76"/>
      <c r="G13" s="78">
        <v>80000</v>
      </c>
    </row>
    <row r="14" spans="1:7" ht="20.100000000000001" customHeight="1">
      <c r="A14" s="21">
        <v>302</v>
      </c>
      <c r="B14" s="80" t="s">
        <v>120</v>
      </c>
      <c r="C14" s="21"/>
      <c r="D14" s="78" t="s">
        <v>141</v>
      </c>
      <c r="E14" s="76">
        <f t="shared" si="0"/>
        <v>2600</v>
      </c>
      <c r="F14" s="76"/>
      <c r="G14" s="78">
        <v>2600</v>
      </c>
    </row>
    <row r="15" spans="1:7" ht="20.100000000000001" customHeight="1">
      <c r="A15" s="21">
        <v>302</v>
      </c>
      <c r="B15" s="80" t="s">
        <v>156</v>
      </c>
      <c r="C15" s="21"/>
      <c r="D15" s="78" t="s">
        <v>142</v>
      </c>
      <c r="E15" s="76">
        <f t="shared" si="0"/>
        <v>10000</v>
      </c>
      <c r="F15" s="76"/>
      <c r="G15" s="78">
        <v>10000</v>
      </c>
    </row>
    <row r="16" spans="1:7" ht="20.100000000000001" customHeight="1">
      <c r="A16" s="21">
        <v>302</v>
      </c>
      <c r="B16" s="80" t="s">
        <v>157</v>
      </c>
      <c r="C16" s="21"/>
      <c r="D16" s="78" t="s">
        <v>143</v>
      </c>
      <c r="E16" s="76">
        <f t="shared" si="0"/>
        <v>11000</v>
      </c>
      <c r="F16" s="76"/>
      <c r="G16" s="78">
        <v>11000</v>
      </c>
    </row>
    <row r="17" spans="1:7" ht="20.100000000000001" customHeight="1">
      <c r="A17" s="21">
        <v>302</v>
      </c>
      <c r="B17" s="80" t="s">
        <v>158</v>
      </c>
      <c r="C17" s="21"/>
      <c r="D17" s="78" t="s">
        <v>144</v>
      </c>
      <c r="E17" s="76">
        <f t="shared" si="0"/>
        <v>48000</v>
      </c>
      <c r="F17" s="76"/>
      <c r="G17" s="78">
        <v>48000</v>
      </c>
    </row>
    <row r="18" spans="1:7" ht="20.100000000000001" customHeight="1">
      <c r="A18" s="21">
        <v>302</v>
      </c>
      <c r="B18" s="80" t="s">
        <v>159</v>
      </c>
      <c r="C18" s="21"/>
      <c r="D18" s="78" t="s">
        <v>145</v>
      </c>
      <c r="E18" s="76">
        <f t="shared" si="0"/>
        <v>72000</v>
      </c>
      <c r="F18" s="76"/>
      <c r="G18" s="78">
        <v>72000</v>
      </c>
    </row>
    <row r="19" spans="1:7" ht="20.100000000000001" customHeight="1">
      <c r="A19" s="21">
        <v>302</v>
      </c>
      <c r="B19" s="80" t="s">
        <v>160</v>
      </c>
      <c r="C19" s="21"/>
      <c r="D19" s="78" t="s">
        <v>146</v>
      </c>
      <c r="E19" s="76">
        <f t="shared" si="0"/>
        <v>25400</v>
      </c>
      <c r="F19" s="76"/>
      <c r="G19" s="78">
        <v>25400</v>
      </c>
    </row>
    <row r="20" spans="1:7" ht="20.100000000000001" customHeight="1">
      <c r="A20" s="21">
        <v>302</v>
      </c>
      <c r="B20" s="80" t="s">
        <v>161</v>
      </c>
      <c r="C20" s="21"/>
      <c r="D20" s="78" t="s">
        <v>64</v>
      </c>
      <c r="E20" s="76">
        <f t="shared" si="0"/>
        <v>9280</v>
      </c>
      <c r="F20" s="76"/>
      <c r="G20" s="78">
        <v>9280</v>
      </c>
    </row>
    <row r="21" spans="1:7" ht="20.100000000000001" customHeight="1">
      <c r="A21" s="21">
        <v>302</v>
      </c>
      <c r="B21" s="80" t="s">
        <v>162</v>
      </c>
      <c r="C21" s="21"/>
      <c r="D21" s="78" t="s">
        <v>147</v>
      </c>
      <c r="E21" s="76">
        <f t="shared" si="0"/>
        <v>34595</v>
      </c>
      <c r="F21" s="76">
        <v>34595</v>
      </c>
      <c r="G21" s="78"/>
    </row>
    <row r="22" spans="1:7" ht="20.100000000000001" customHeight="1">
      <c r="A22" s="21">
        <v>302</v>
      </c>
      <c r="B22" s="80" t="s">
        <v>163</v>
      </c>
      <c r="C22" s="21"/>
      <c r="D22" s="78" t="s">
        <v>148</v>
      </c>
      <c r="E22" s="76">
        <f t="shared" si="0"/>
        <v>75000</v>
      </c>
      <c r="F22" s="76"/>
      <c r="G22" s="76">
        <v>75000</v>
      </c>
    </row>
    <row r="23" spans="1:7" ht="20.100000000000001" customHeight="1">
      <c r="A23" s="21">
        <v>303</v>
      </c>
      <c r="B23" s="21"/>
      <c r="C23" s="21"/>
      <c r="D23" s="78" t="s">
        <v>149</v>
      </c>
      <c r="E23" s="76">
        <f t="shared" si="0"/>
        <v>1180374</v>
      </c>
      <c r="F23" s="76">
        <v>1180374</v>
      </c>
      <c r="G23" s="76"/>
    </row>
    <row r="24" spans="1:7" ht="20.100000000000001" customHeight="1">
      <c r="A24" s="23" t="s">
        <v>186</v>
      </c>
      <c r="B24" s="77" t="s">
        <v>133</v>
      </c>
      <c r="C24" s="23"/>
      <c r="D24" s="78" t="s">
        <v>150</v>
      </c>
      <c r="E24" s="76"/>
      <c r="F24" s="76"/>
      <c r="G24" s="25"/>
    </row>
    <row r="25" spans="1:7" ht="20.100000000000001" customHeight="1">
      <c r="A25" s="23" t="s">
        <v>186</v>
      </c>
      <c r="B25" s="77" t="s">
        <v>164</v>
      </c>
      <c r="C25" s="23"/>
      <c r="D25" s="78" t="s">
        <v>151</v>
      </c>
      <c r="E25" s="76">
        <f t="shared" si="0"/>
        <v>1164470</v>
      </c>
      <c r="F25" s="75">
        <v>1164470</v>
      </c>
      <c r="G25" s="25"/>
    </row>
    <row r="26" spans="1:7" ht="20.100000000000001" customHeight="1">
      <c r="A26" s="23" t="s">
        <v>186</v>
      </c>
      <c r="B26" s="77" t="s">
        <v>165</v>
      </c>
      <c r="C26" s="23"/>
      <c r="D26" s="78" t="s">
        <v>152</v>
      </c>
      <c r="E26" s="76">
        <f>F26+G26</f>
        <v>13440</v>
      </c>
      <c r="F26" s="75">
        <v>13440</v>
      </c>
      <c r="G26" s="25"/>
    </row>
    <row r="27" spans="1:7" ht="20.100000000000001" customHeight="1">
      <c r="A27" s="23" t="s">
        <v>186</v>
      </c>
      <c r="B27" s="77" t="s">
        <v>166</v>
      </c>
      <c r="C27" s="23"/>
      <c r="D27" s="78" t="s">
        <v>167</v>
      </c>
      <c r="E27" s="76">
        <f t="shared" si="0"/>
        <v>2464</v>
      </c>
      <c r="F27" s="75">
        <v>2464</v>
      </c>
      <c r="G27" s="25"/>
    </row>
    <row r="28" spans="1:7" ht="20.100000000000001" customHeight="1">
      <c r="A28" s="48">
        <v>310</v>
      </c>
      <c r="B28" s="48"/>
      <c r="C28" s="48"/>
      <c r="D28" s="79" t="s">
        <v>153</v>
      </c>
      <c r="E28" s="75">
        <v>82595</v>
      </c>
      <c r="F28" s="25"/>
      <c r="G28" s="75">
        <v>82595</v>
      </c>
    </row>
    <row r="29" spans="1:7" ht="20.100000000000001" customHeight="1">
      <c r="A29" s="48">
        <v>310</v>
      </c>
      <c r="B29" s="77" t="s">
        <v>164</v>
      </c>
      <c r="C29" s="48"/>
      <c r="D29" s="79" t="s">
        <v>154</v>
      </c>
      <c r="E29" s="75">
        <v>82595</v>
      </c>
      <c r="F29" s="25"/>
      <c r="G29" s="75">
        <v>82595</v>
      </c>
    </row>
    <row r="30" spans="1:7" ht="20.100000000000001" customHeight="1">
      <c r="A30" s="109"/>
      <c r="B30" s="110"/>
      <c r="C30" s="105"/>
      <c r="D30" s="40" t="s">
        <v>56</v>
      </c>
      <c r="E30" s="27">
        <f>E8+E11+E23+E28</f>
        <v>5088079</v>
      </c>
      <c r="F30" s="27">
        <f>F8+F11+F23+F28</f>
        <v>4576079</v>
      </c>
      <c r="G30" s="27">
        <f>G8+G11+G23+G28</f>
        <v>512000</v>
      </c>
    </row>
    <row r="31" spans="1:7" ht="29.1" customHeight="1">
      <c r="A31" s="111" t="s">
        <v>57</v>
      </c>
      <c r="B31" s="111"/>
      <c r="C31" s="111"/>
      <c r="D31" s="111"/>
      <c r="E31" s="111"/>
      <c r="F31" s="111"/>
      <c r="G31" s="111"/>
    </row>
  </sheetData>
  <mergeCells count="12">
    <mergeCell ref="A31:G31"/>
    <mergeCell ref="D6:D7"/>
    <mergeCell ref="E6:E7"/>
    <mergeCell ref="F6:F7"/>
    <mergeCell ref="G6:G7"/>
    <mergeCell ref="A6:C6"/>
    <mergeCell ref="A2:D2"/>
    <mergeCell ref="A3:G3"/>
    <mergeCell ref="A4:D4"/>
    <mergeCell ref="A5:D5"/>
    <mergeCell ref="E5:G5"/>
    <mergeCell ref="A30:C30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showGridLines="0" workbookViewId="0">
      <selection activeCell="A10" sqref="A10:L16"/>
    </sheetView>
  </sheetViews>
  <sheetFormatPr defaultRowHeight="14.25"/>
  <cols>
    <col min="1" max="1" width="8.125" style="17" customWidth="1"/>
    <col min="2" max="2" width="6.875" style="17" customWidth="1"/>
    <col min="3" max="3" width="5.5" style="17" customWidth="1"/>
    <col min="4" max="4" width="7.375" style="17" customWidth="1"/>
    <col min="5" max="5" width="7.125" style="17" customWidth="1"/>
    <col min="6" max="6" width="7" style="17" customWidth="1"/>
    <col min="7" max="7" width="6.25" style="17" customWidth="1"/>
    <col min="8" max="8" width="6.375" style="17" customWidth="1"/>
    <col min="9" max="9" width="5.625" style="17" customWidth="1"/>
    <col min="10" max="10" width="7.5" style="17" customWidth="1"/>
    <col min="11" max="11" width="7.75" style="17" customWidth="1"/>
    <col min="12" max="12" width="6" style="17" customWidth="1"/>
    <col min="13" max="16384" width="9" style="17"/>
  </cols>
  <sheetData>
    <row r="1" spans="1:12" s="15" customFormat="1" ht="14.25" customHeight="1">
      <c r="A1" s="4" t="s">
        <v>58</v>
      </c>
      <c r="K1" s="46"/>
      <c r="L1" s="29"/>
    </row>
    <row r="2" spans="1:12" ht="15.75" customHeight="1">
      <c r="A2" s="117"/>
      <c r="B2" s="118"/>
      <c r="C2" s="117"/>
      <c r="D2" s="118"/>
      <c r="K2" s="47"/>
      <c r="L2" s="30"/>
    </row>
    <row r="3" spans="1:12" ht="42.75" customHeight="1">
      <c r="A3" s="93" t="s">
        <v>59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27" customHeight="1">
      <c r="A4" s="107" t="s">
        <v>114</v>
      </c>
      <c r="B4" s="97"/>
      <c r="C4" s="97"/>
      <c r="D4" s="97"/>
      <c r="E4" s="19"/>
      <c r="F4" s="19"/>
      <c r="G4" s="19"/>
      <c r="H4" s="19"/>
      <c r="I4" s="19"/>
      <c r="J4" s="19"/>
      <c r="K4" s="119" t="s">
        <v>6</v>
      </c>
      <c r="L4" s="120"/>
    </row>
    <row r="5" spans="1:12" ht="31.5" customHeight="1">
      <c r="A5" s="108" t="s">
        <v>60</v>
      </c>
      <c r="B5" s="108"/>
      <c r="C5" s="108"/>
      <c r="D5" s="108"/>
      <c r="E5" s="108"/>
      <c r="F5" s="108"/>
      <c r="G5" s="108" t="s">
        <v>61</v>
      </c>
      <c r="H5" s="108"/>
      <c r="I5" s="108"/>
      <c r="J5" s="108"/>
      <c r="K5" s="108"/>
      <c r="L5" s="108"/>
    </row>
    <row r="6" spans="1:12" ht="31.5" customHeight="1">
      <c r="A6" s="112" t="s">
        <v>53</v>
      </c>
      <c r="B6" s="112" t="s">
        <v>62</v>
      </c>
      <c r="C6" s="108" t="s">
        <v>63</v>
      </c>
      <c r="D6" s="108"/>
      <c r="E6" s="108"/>
      <c r="F6" s="112" t="s">
        <v>64</v>
      </c>
      <c r="G6" s="112" t="s">
        <v>53</v>
      </c>
      <c r="H6" s="112" t="s">
        <v>62</v>
      </c>
      <c r="I6" s="108" t="s">
        <v>63</v>
      </c>
      <c r="J6" s="108"/>
      <c r="K6" s="108"/>
      <c r="L6" s="112" t="s">
        <v>64</v>
      </c>
    </row>
    <row r="7" spans="1:12" ht="31.5" customHeight="1">
      <c r="A7" s="113"/>
      <c r="B7" s="113" t="s">
        <v>62</v>
      </c>
      <c r="C7" s="21" t="s">
        <v>42</v>
      </c>
      <c r="D7" s="21" t="s">
        <v>65</v>
      </c>
      <c r="E7" s="21" t="s">
        <v>66</v>
      </c>
      <c r="F7" s="113"/>
      <c r="G7" s="113" t="s">
        <v>53</v>
      </c>
      <c r="H7" s="113" t="s">
        <v>62</v>
      </c>
      <c r="I7" s="21" t="s">
        <v>42</v>
      </c>
      <c r="J7" s="21" t="s">
        <v>65</v>
      </c>
      <c r="K7" s="21" t="s">
        <v>66</v>
      </c>
      <c r="L7" s="113"/>
    </row>
    <row r="8" spans="1:12" s="16" customFormat="1" ht="31.5" customHeight="1">
      <c r="A8" s="44">
        <v>89000</v>
      </c>
      <c r="B8" s="45"/>
      <c r="C8" s="45"/>
      <c r="D8" s="45"/>
      <c r="E8" s="45">
        <v>75000</v>
      </c>
      <c r="F8" s="45">
        <v>14000</v>
      </c>
      <c r="G8" s="45">
        <v>84280</v>
      </c>
      <c r="H8" s="45"/>
      <c r="I8" s="45"/>
      <c r="J8" s="45"/>
      <c r="K8" s="45">
        <v>75000</v>
      </c>
      <c r="L8" s="45">
        <v>9280</v>
      </c>
    </row>
    <row r="9" spans="1:12" ht="27" customHeight="1">
      <c r="A9" s="114" t="s">
        <v>67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6"/>
    </row>
    <row r="10" spans="1:12" ht="14.25" customHeight="1">
      <c r="A10" s="121" t="s">
        <v>187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3"/>
    </row>
    <row r="11" spans="1:12">
      <c r="A11" s="124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6"/>
    </row>
    <row r="12" spans="1:12">
      <c r="A12" s="124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6"/>
    </row>
    <row r="13" spans="1:12">
      <c r="A13" s="124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6"/>
    </row>
    <row r="14" spans="1:12">
      <c r="A14" s="124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6"/>
    </row>
    <row r="15" spans="1:12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6"/>
    </row>
    <row r="16" spans="1:12" ht="29.25" customHeight="1">
      <c r="A16" s="127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9"/>
    </row>
  </sheetData>
  <mergeCells count="17">
    <mergeCell ref="A10:L16"/>
    <mergeCell ref="C6:E6"/>
    <mergeCell ref="I6:K6"/>
    <mergeCell ref="A9:L9"/>
    <mergeCell ref="A6:A7"/>
    <mergeCell ref="B6:B7"/>
    <mergeCell ref="F6:F7"/>
    <mergeCell ref="G6:G7"/>
    <mergeCell ref="H6:H7"/>
    <mergeCell ref="L6:L7"/>
    <mergeCell ref="A5:F5"/>
    <mergeCell ref="G5:L5"/>
    <mergeCell ref="A2:B2"/>
    <mergeCell ref="C2:D2"/>
    <mergeCell ref="A3:L3"/>
    <mergeCell ref="A4:D4"/>
    <mergeCell ref="K4:L4"/>
  </mergeCells>
  <phoneticPr fontId="7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showGridLines="0" workbookViewId="0">
      <selection activeCell="D9" sqref="D9"/>
    </sheetView>
  </sheetViews>
  <sheetFormatPr defaultRowHeight="14.25"/>
  <cols>
    <col min="1" max="3" width="6.875" style="17" customWidth="1"/>
    <col min="4" max="4" width="14" style="17" customWidth="1"/>
    <col min="5" max="7" width="15.125" style="17" customWidth="1"/>
    <col min="8" max="16384" width="9" style="17"/>
  </cols>
  <sheetData>
    <row r="1" spans="1:7" s="15" customFormat="1" ht="14.25" customHeight="1">
      <c r="A1" s="4" t="s">
        <v>68</v>
      </c>
      <c r="B1" s="4"/>
      <c r="C1" s="4"/>
      <c r="G1" s="29"/>
    </row>
    <row r="2" spans="1:7" ht="14.25" customHeight="1">
      <c r="A2" s="117"/>
      <c r="B2" s="117"/>
      <c r="C2" s="117"/>
      <c r="D2" s="117"/>
      <c r="E2" s="117"/>
      <c r="G2" s="30"/>
    </row>
    <row r="3" spans="1:7" ht="40.5" customHeight="1">
      <c r="A3" s="93" t="s">
        <v>69</v>
      </c>
      <c r="B3" s="93"/>
      <c r="C3" s="93"/>
      <c r="D3" s="93"/>
      <c r="E3" s="93"/>
      <c r="F3" s="93"/>
      <c r="G3" s="93"/>
    </row>
    <row r="4" spans="1:7" ht="31.5" customHeight="1">
      <c r="A4" s="107" t="s">
        <v>114</v>
      </c>
      <c r="B4" s="97"/>
      <c r="C4" s="97"/>
      <c r="D4" s="97"/>
      <c r="E4" s="19"/>
      <c r="F4" s="19"/>
      <c r="G4" s="7" t="s">
        <v>6</v>
      </c>
    </row>
    <row r="5" spans="1:7" ht="40.5" customHeight="1">
      <c r="A5" s="103" t="s">
        <v>39</v>
      </c>
      <c r="B5" s="95"/>
      <c r="C5" s="95"/>
      <c r="D5" s="96"/>
      <c r="E5" s="94" t="s">
        <v>70</v>
      </c>
      <c r="F5" s="94"/>
      <c r="G5" s="94"/>
    </row>
    <row r="6" spans="1:7" ht="35.25" customHeight="1">
      <c r="A6" s="130" t="s">
        <v>40</v>
      </c>
      <c r="B6" s="120"/>
      <c r="C6" s="131"/>
      <c r="D6" s="99" t="s">
        <v>41</v>
      </c>
      <c r="E6" s="99" t="s">
        <v>53</v>
      </c>
      <c r="F6" s="99" t="s">
        <v>43</v>
      </c>
      <c r="G6" s="99" t="s">
        <v>44</v>
      </c>
    </row>
    <row r="7" spans="1:7" s="16" customFormat="1" ht="35.25" customHeight="1">
      <c r="A7" s="40" t="s">
        <v>46</v>
      </c>
      <c r="B7" s="40" t="s">
        <v>45</v>
      </c>
      <c r="C7" s="40" t="s">
        <v>47</v>
      </c>
      <c r="D7" s="100"/>
      <c r="E7" s="100"/>
      <c r="F7" s="100"/>
      <c r="G7" s="100"/>
    </row>
    <row r="8" spans="1:7" s="16" customFormat="1" ht="35.25" customHeight="1">
      <c r="A8" s="41"/>
      <c r="B8" s="42"/>
      <c r="C8" s="43"/>
      <c r="D8" s="22"/>
      <c r="E8" s="22">
        <v>0</v>
      </c>
      <c r="F8" s="22">
        <v>0</v>
      </c>
      <c r="G8" s="22">
        <v>0</v>
      </c>
    </row>
    <row r="9" spans="1:7" s="16" customFormat="1" ht="35.25" customHeight="1">
      <c r="A9" s="41"/>
      <c r="B9" s="42"/>
      <c r="C9" s="43"/>
      <c r="D9" s="22"/>
      <c r="E9" s="22"/>
      <c r="F9" s="22"/>
      <c r="G9" s="22"/>
    </row>
    <row r="10" spans="1:7" s="16" customFormat="1" ht="35.25" customHeight="1">
      <c r="A10" s="41"/>
      <c r="B10" s="42"/>
      <c r="C10" s="43"/>
      <c r="D10" s="22"/>
      <c r="E10" s="22"/>
      <c r="F10" s="22"/>
      <c r="G10" s="22"/>
    </row>
    <row r="11" spans="1:7" s="16" customFormat="1" ht="35.25" customHeight="1">
      <c r="A11" s="41"/>
      <c r="B11" s="42"/>
      <c r="C11" s="43"/>
      <c r="D11" s="22"/>
      <c r="E11" s="22"/>
      <c r="F11" s="22"/>
      <c r="G11" s="22"/>
    </row>
    <row r="12" spans="1:7" s="16" customFormat="1" ht="35.25" customHeight="1">
      <c r="A12" s="41"/>
      <c r="B12" s="42"/>
      <c r="C12" s="43"/>
      <c r="D12" s="22"/>
      <c r="E12" s="22"/>
      <c r="F12" s="22"/>
      <c r="G12" s="22"/>
    </row>
    <row r="13" spans="1:7" s="16" customFormat="1" ht="35.25" customHeight="1">
      <c r="A13" s="41"/>
      <c r="B13" s="42"/>
      <c r="C13" s="43"/>
      <c r="D13" s="22"/>
      <c r="E13" s="22"/>
      <c r="F13" s="22"/>
      <c r="G13" s="22"/>
    </row>
    <row r="14" spans="1:7" s="16" customFormat="1" ht="35.25" customHeight="1">
      <c r="A14" s="41"/>
      <c r="B14" s="42"/>
      <c r="C14" s="43"/>
      <c r="D14" s="22"/>
      <c r="E14" s="22"/>
      <c r="F14" s="22"/>
      <c r="G14" s="22"/>
    </row>
    <row r="15" spans="1:7" s="16" customFormat="1" ht="35.25" customHeight="1">
      <c r="A15" s="41"/>
      <c r="B15" s="42"/>
      <c r="C15" s="43"/>
      <c r="D15" s="22"/>
      <c r="E15" s="22"/>
      <c r="F15" s="22"/>
      <c r="G15" s="22"/>
    </row>
    <row r="16" spans="1:7" s="16" customFormat="1" ht="35.25" customHeight="1">
      <c r="A16" s="41"/>
      <c r="B16" s="42"/>
      <c r="C16" s="43"/>
      <c r="D16" s="22"/>
      <c r="E16" s="22"/>
      <c r="F16" s="22"/>
      <c r="G16" s="22"/>
    </row>
    <row r="17" spans="1:7" s="16" customFormat="1" ht="35.25" customHeight="1">
      <c r="A17" s="41"/>
      <c r="B17" s="42"/>
      <c r="C17" s="43"/>
      <c r="D17" s="22"/>
      <c r="E17" s="22"/>
      <c r="F17" s="22"/>
      <c r="G17" s="22"/>
    </row>
    <row r="18" spans="1:7" s="16" customFormat="1" ht="35.25" customHeight="1">
      <c r="A18" s="41"/>
      <c r="B18" s="42"/>
      <c r="C18" s="43"/>
      <c r="D18" s="22"/>
      <c r="E18" s="22"/>
      <c r="F18" s="22"/>
      <c r="G18" s="22"/>
    </row>
    <row r="19" spans="1:7" s="16" customFormat="1" ht="35.25" customHeight="1">
      <c r="A19" s="41"/>
      <c r="B19" s="42"/>
      <c r="C19" s="43"/>
      <c r="D19" s="22"/>
      <c r="E19" s="22"/>
      <c r="F19" s="22"/>
      <c r="G19" s="22"/>
    </row>
    <row r="20" spans="1:7" ht="35.25" customHeight="1">
      <c r="A20" s="132"/>
      <c r="B20" s="133"/>
      <c r="C20" s="134"/>
      <c r="D20" s="26" t="s">
        <v>53</v>
      </c>
      <c r="E20" s="27"/>
      <c r="F20" s="27"/>
      <c r="G20" s="27"/>
    </row>
  </sheetData>
  <mergeCells count="11">
    <mergeCell ref="A20:C20"/>
    <mergeCell ref="D6:D7"/>
    <mergeCell ref="E6:E7"/>
    <mergeCell ref="F6:F7"/>
    <mergeCell ref="G6:G7"/>
    <mergeCell ref="A6:C6"/>
    <mergeCell ref="A2:E2"/>
    <mergeCell ref="A3:G3"/>
    <mergeCell ref="A4:D4"/>
    <mergeCell ref="A5:D5"/>
    <mergeCell ref="E5:G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6"/>
  <sheetViews>
    <sheetView showGridLines="0" topLeftCell="A10" workbookViewId="0">
      <selection activeCell="F17" sqref="F17"/>
    </sheetView>
  </sheetViews>
  <sheetFormatPr defaultRowHeight="14.25"/>
  <cols>
    <col min="1" max="1" width="31" style="17" customWidth="1"/>
    <col min="2" max="2" width="12.875" style="17" customWidth="1"/>
    <col min="3" max="3" width="23.875" style="17" customWidth="1"/>
    <col min="4" max="4" width="12.5" style="17" customWidth="1"/>
    <col min="5" max="16384" width="9" style="17"/>
  </cols>
  <sheetData>
    <row r="1" spans="1:4" s="15" customFormat="1" ht="14.25" customHeight="1">
      <c r="A1" s="4" t="s">
        <v>71</v>
      </c>
      <c r="D1" s="29"/>
    </row>
    <row r="2" spans="1:4" ht="17.25" customHeight="1">
      <c r="A2" s="135"/>
      <c r="B2" s="136"/>
      <c r="D2" s="30"/>
    </row>
    <row r="3" spans="1:4" ht="28.5" customHeight="1">
      <c r="A3" s="93" t="s">
        <v>72</v>
      </c>
      <c r="B3" s="93"/>
      <c r="C3" s="93"/>
      <c r="D3" s="93"/>
    </row>
    <row r="4" spans="1:4" ht="28.5" customHeight="1">
      <c r="A4" s="81" t="s">
        <v>114</v>
      </c>
      <c r="B4" s="19"/>
      <c r="C4" s="19"/>
      <c r="D4" s="7" t="s">
        <v>6</v>
      </c>
    </row>
    <row r="5" spans="1:4" s="3" customFormat="1" ht="29.25" customHeight="1">
      <c r="A5" s="103" t="s">
        <v>73</v>
      </c>
      <c r="B5" s="96"/>
      <c r="C5" s="103" t="s">
        <v>74</v>
      </c>
      <c r="D5" s="96"/>
    </row>
    <row r="6" spans="1:4" ht="26.1" customHeight="1">
      <c r="A6" s="20" t="s">
        <v>9</v>
      </c>
      <c r="B6" s="20" t="s">
        <v>10</v>
      </c>
      <c r="C6" s="20" t="s">
        <v>9</v>
      </c>
      <c r="D6" s="20" t="s">
        <v>10</v>
      </c>
    </row>
    <row r="7" spans="1:4" s="2" customFormat="1" ht="26.1" customHeight="1">
      <c r="A7" s="32" t="s">
        <v>11</v>
      </c>
      <c r="B7" s="28">
        <v>10088079</v>
      </c>
      <c r="C7" s="32" t="s">
        <v>75</v>
      </c>
      <c r="D7" s="28"/>
    </row>
    <row r="8" spans="1:4" s="2" customFormat="1" ht="26.1" customHeight="1">
      <c r="A8" s="32" t="s">
        <v>76</v>
      </c>
      <c r="B8" s="28">
        <v>10088079</v>
      </c>
      <c r="C8" s="32" t="s">
        <v>77</v>
      </c>
      <c r="D8" s="28"/>
    </row>
    <row r="9" spans="1:4" s="2" customFormat="1" ht="26.1" customHeight="1">
      <c r="A9" s="33" t="s">
        <v>15</v>
      </c>
      <c r="B9" s="28"/>
      <c r="C9" s="32" t="s">
        <v>78</v>
      </c>
      <c r="D9" s="28"/>
    </row>
    <row r="10" spans="1:4" s="2" customFormat="1" ht="26.1" customHeight="1">
      <c r="A10" s="32" t="s">
        <v>17</v>
      </c>
      <c r="B10" s="28"/>
      <c r="C10" s="32" t="s">
        <v>79</v>
      </c>
      <c r="D10" s="28"/>
    </row>
    <row r="11" spans="1:4" s="2" customFormat="1" ht="26.1" customHeight="1">
      <c r="A11" s="32" t="s">
        <v>80</v>
      </c>
      <c r="B11" s="28"/>
      <c r="C11" s="32" t="s">
        <v>81</v>
      </c>
      <c r="D11" s="28"/>
    </row>
    <row r="12" spans="1:4" s="2" customFormat="1" ht="26.1" customHeight="1">
      <c r="A12" s="32" t="s">
        <v>82</v>
      </c>
      <c r="B12" s="28"/>
      <c r="C12" s="32" t="s">
        <v>83</v>
      </c>
      <c r="D12" s="28">
        <v>1180374</v>
      </c>
    </row>
    <row r="13" spans="1:4" s="2" customFormat="1" ht="26.1" customHeight="1">
      <c r="A13" s="32" t="s">
        <v>84</v>
      </c>
      <c r="B13" s="28"/>
      <c r="C13" s="32" t="s">
        <v>85</v>
      </c>
      <c r="D13" s="28"/>
    </row>
    <row r="14" spans="1:4" s="16" customFormat="1" ht="26.1" customHeight="1">
      <c r="A14" s="34"/>
      <c r="B14" s="35"/>
      <c r="C14" s="32" t="s">
        <v>86</v>
      </c>
      <c r="D14" s="35"/>
    </row>
    <row r="15" spans="1:4" s="16" customFormat="1" ht="26.1" customHeight="1">
      <c r="A15" s="36"/>
      <c r="B15" s="35"/>
      <c r="C15" s="32" t="s">
        <v>87</v>
      </c>
      <c r="D15" s="35"/>
    </row>
    <row r="16" spans="1:4" s="16" customFormat="1" ht="26.1" customHeight="1">
      <c r="A16" s="36"/>
      <c r="B16" s="35"/>
      <c r="C16" s="37" t="s">
        <v>88</v>
      </c>
      <c r="D16" s="35">
        <v>5000000</v>
      </c>
    </row>
    <row r="17" spans="1:4" s="16" customFormat="1" ht="26.1" customHeight="1">
      <c r="A17" s="36"/>
      <c r="B17" s="35"/>
      <c r="C17" s="32" t="s">
        <v>89</v>
      </c>
      <c r="D17" s="35">
        <v>3907705</v>
      </c>
    </row>
    <row r="18" spans="1:4" s="16" customFormat="1" ht="26.1" customHeight="1">
      <c r="A18" s="36"/>
      <c r="B18" s="35"/>
      <c r="C18" s="32" t="s">
        <v>90</v>
      </c>
      <c r="D18" s="35"/>
    </row>
    <row r="19" spans="1:4" s="16" customFormat="1" ht="26.1" customHeight="1">
      <c r="A19" s="38"/>
      <c r="B19" s="36"/>
      <c r="C19" s="32" t="s">
        <v>91</v>
      </c>
      <c r="D19" s="35"/>
    </row>
    <row r="20" spans="1:4" s="16" customFormat="1" ht="26.1" customHeight="1">
      <c r="A20" s="38"/>
      <c r="B20" s="36"/>
      <c r="C20" s="32" t="s">
        <v>92</v>
      </c>
      <c r="D20" s="35"/>
    </row>
    <row r="21" spans="1:4" s="16" customFormat="1" ht="26.1" customHeight="1">
      <c r="A21" s="38"/>
      <c r="B21" s="36"/>
      <c r="C21" s="32" t="s">
        <v>93</v>
      </c>
      <c r="D21" s="35"/>
    </row>
    <row r="22" spans="1:4" s="16" customFormat="1" ht="26.1" customHeight="1">
      <c r="A22" s="38"/>
      <c r="B22" s="36"/>
      <c r="C22" s="32" t="s">
        <v>94</v>
      </c>
      <c r="D22" s="35"/>
    </row>
    <row r="23" spans="1:4" s="16" customFormat="1" ht="26.1" customHeight="1">
      <c r="A23" s="38"/>
      <c r="B23" s="36"/>
      <c r="C23" s="32" t="s">
        <v>95</v>
      </c>
      <c r="D23" s="35"/>
    </row>
    <row r="24" spans="1:4" s="16" customFormat="1" ht="26.1" customHeight="1">
      <c r="A24" s="38"/>
      <c r="B24" s="36"/>
      <c r="C24" s="32" t="s">
        <v>96</v>
      </c>
      <c r="D24" s="35"/>
    </row>
    <row r="25" spans="1:4" s="16" customFormat="1" ht="26.1" customHeight="1">
      <c r="A25" s="38"/>
      <c r="B25" s="36"/>
      <c r="C25" s="32" t="s">
        <v>34</v>
      </c>
      <c r="D25" s="35"/>
    </row>
    <row r="26" spans="1:4" s="16" customFormat="1" ht="26.1" customHeight="1">
      <c r="A26" s="32" t="s">
        <v>97</v>
      </c>
      <c r="B26" s="39">
        <f>SUM(B8:B25)</f>
        <v>10088079</v>
      </c>
      <c r="C26" s="39" t="s">
        <v>98</v>
      </c>
      <c r="D26" s="39">
        <f>SUM(D7:D25)</f>
        <v>10088079</v>
      </c>
    </row>
  </sheetData>
  <mergeCells count="4">
    <mergeCell ref="A2:B2"/>
    <mergeCell ref="A3:D3"/>
    <mergeCell ref="A5:B5"/>
    <mergeCell ref="C5:D5"/>
  </mergeCells>
  <phoneticPr fontId="7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1"/>
  <sheetViews>
    <sheetView showGridLines="0" workbookViewId="0">
      <selection activeCell="J32" sqref="J32"/>
    </sheetView>
  </sheetViews>
  <sheetFormatPr defaultRowHeight="14.25"/>
  <cols>
    <col min="1" max="1" width="3.875" style="17" customWidth="1"/>
    <col min="2" max="2" width="3.625" style="17" customWidth="1"/>
    <col min="3" max="3" width="3.75" style="17" customWidth="1"/>
    <col min="4" max="4" width="20.75" style="17" customWidth="1"/>
    <col min="5" max="5" width="9.25" style="17" customWidth="1"/>
    <col min="6" max="6" width="9" style="17"/>
    <col min="7" max="7" width="8.75" style="17" customWidth="1"/>
    <col min="8" max="8" width="6.375" style="17" customWidth="1"/>
    <col min="9" max="9" width="4" style="17" customWidth="1"/>
    <col min="10" max="10" width="6.125" style="17" customWidth="1"/>
    <col min="11" max="11" width="4.25" style="17" customWidth="1"/>
    <col min="12" max="12" width="4" style="17" customWidth="1"/>
    <col min="13" max="16384" width="9" style="17"/>
  </cols>
  <sheetData>
    <row r="1" spans="1:12" s="15" customFormat="1" ht="12.75" customHeight="1">
      <c r="A1" s="4" t="s">
        <v>99</v>
      </c>
      <c r="B1" s="4"/>
      <c r="C1" s="4"/>
      <c r="L1" s="29"/>
    </row>
    <row r="2" spans="1:12" ht="14.25" customHeight="1">
      <c r="A2" s="135"/>
      <c r="B2" s="135"/>
      <c r="C2" s="135"/>
      <c r="D2" s="136"/>
      <c r="E2" s="18"/>
      <c r="L2" s="30"/>
    </row>
    <row r="3" spans="1:12" ht="36" customHeight="1">
      <c r="A3" s="93" t="s">
        <v>100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 ht="24.75" customHeight="1">
      <c r="A4" s="107" t="s">
        <v>114</v>
      </c>
      <c r="B4" s="97"/>
      <c r="C4" s="97"/>
      <c r="D4" s="97"/>
      <c r="E4" s="8"/>
      <c r="F4" s="19"/>
      <c r="G4" s="19"/>
      <c r="H4" s="19"/>
      <c r="I4" s="8"/>
      <c r="J4" s="8"/>
      <c r="K4" s="139" t="s">
        <v>6</v>
      </c>
      <c r="L4" s="140"/>
    </row>
    <row r="5" spans="1:12" ht="36.75" customHeight="1">
      <c r="A5" s="94" t="s">
        <v>39</v>
      </c>
      <c r="B5" s="94"/>
      <c r="C5" s="94"/>
      <c r="D5" s="94"/>
      <c r="E5" s="112" t="s">
        <v>53</v>
      </c>
      <c r="F5" s="114" t="s">
        <v>101</v>
      </c>
      <c r="G5" s="115"/>
      <c r="H5" s="116"/>
      <c r="I5" s="112" t="s">
        <v>102</v>
      </c>
      <c r="J5" s="112" t="s">
        <v>103</v>
      </c>
      <c r="K5" s="112" t="s">
        <v>104</v>
      </c>
      <c r="L5" s="112" t="s">
        <v>105</v>
      </c>
    </row>
    <row r="6" spans="1:12" ht="25.5" customHeight="1">
      <c r="A6" s="114" t="s">
        <v>40</v>
      </c>
      <c r="B6" s="104"/>
      <c r="C6" s="105"/>
      <c r="D6" s="112" t="s">
        <v>41</v>
      </c>
      <c r="E6" s="137"/>
      <c r="F6" s="112" t="s">
        <v>42</v>
      </c>
      <c r="G6" s="112" t="s">
        <v>106</v>
      </c>
      <c r="H6" s="112" t="s">
        <v>107</v>
      </c>
      <c r="I6" s="137"/>
      <c r="J6" s="137"/>
      <c r="K6" s="137"/>
      <c r="L6" s="137"/>
    </row>
    <row r="7" spans="1:12" s="16" customFormat="1" ht="59.25" customHeight="1">
      <c r="A7" s="21" t="s">
        <v>46</v>
      </c>
      <c r="B7" s="21" t="s">
        <v>45</v>
      </c>
      <c r="C7" s="21" t="s">
        <v>47</v>
      </c>
      <c r="D7" s="138"/>
      <c r="E7" s="138"/>
      <c r="F7" s="144"/>
      <c r="G7" s="100"/>
      <c r="H7" s="100"/>
      <c r="I7" s="138"/>
      <c r="J7" s="138"/>
      <c r="K7" s="138"/>
      <c r="L7" s="138"/>
    </row>
    <row r="8" spans="1:12" s="16" customFormat="1" ht="32.25" customHeight="1">
      <c r="A8" s="72" t="s">
        <v>168</v>
      </c>
      <c r="B8" s="82"/>
      <c r="C8" s="23"/>
      <c r="D8" s="71" t="s">
        <v>176</v>
      </c>
      <c r="E8" s="75">
        <v>3907705</v>
      </c>
      <c r="F8" s="75">
        <v>3907705</v>
      </c>
      <c r="G8" s="75">
        <v>3907705</v>
      </c>
      <c r="H8" s="71"/>
      <c r="I8" s="83"/>
      <c r="J8" s="83"/>
      <c r="K8" s="83"/>
      <c r="L8" s="83"/>
    </row>
    <row r="9" spans="1:12" s="16" customFormat="1" ht="42" customHeight="1">
      <c r="A9" s="72" t="s">
        <v>115</v>
      </c>
      <c r="B9" s="82" t="s">
        <v>171</v>
      </c>
      <c r="C9" s="23"/>
      <c r="D9" s="71" t="s">
        <v>177</v>
      </c>
      <c r="E9" s="75">
        <v>3907705</v>
      </c>
      <c r="F9" s="75">
        <v>3907705</v>
      </c>
      <c r="G9" s="75">
        <v>3907705</v>
      </c>
      <c r="H9" s="71"/>
      <c r="I9" s="83"/>
      <c r="J9" s="83"/>
      <c r="K9" s="83"/>
      <c r="L9" s="83"/>
    </row>
    <row r="10" spans="1:12" s="16" customFormat="1" ht="32.25" customHeight="1">
      <c r="A10" s="72" t="s">
        <v>115</v>
      </c>
      <c r="B10" s="82" t="s">
        <v>117</v>
      </c>
      <c r="C10" s="74" t="s">
        <v>173</v>
      </c>
      <c r="D10" s="71" t="s">
        <v>178</v>
      </c>
      <c r="E10" s="75">
        <v>3907705</v>
      </c>
      <c r="F10" s="75">
        <v>3907705</v>
      </c>
      <c r="G10" s="75">
        <v>3907705</v>
      </c>
      <c r="H10" s="71"/>
      <c r="I10" s="83"/>
      <c r="J10" s="83"/>
      <c r="K10" s="83"/>
      <c r="L10" s="83"/>
    </row>
    <row r="11" spans="1:12" s="16" customFormat="1" ht="32.25" customHeight="1">
      <c r="A11" s="72" t="s">
        <v>169</v>
      </c>
      <c r="B11" s="82"/>
      <c r="C11" s="74"/>
      <c r="D11" s="71" t="s">
        <v>179</v>
      </c>
      <c r="E11" s="75">
        <v>5000000</v>
      </c>
      <c r="F11" s="75">
        <v>5000000</v>
      </c>
      <c r="G11" s="75">
        <v>5000000</v>
      </c>
      <c r="H11" s="71"/>
      <c r="I11" s="83"/>
      <c r="J11" s="83"/>
      <c r="K11" s="83"/>
      <c r="L11" s="83"/>
    </row>
    <row r="12" spans="1:12" s="16" customFormat="1" ht="32.25" customHeight="1">
      <c r="A12" s="72" t="s">
        <v>119</v>
      </c>
      <c r="B12" s="82" t="s">
        <v>172</v>
      </c>
      <c r="C12" s="74"/>
      <c r="D12" s="71" t="s">
        <v>180</v>
      </c>
      <c r="E12" s="75">
        <v>5000000</v>
      </c>
      <c r="F12" s="75">
        <v>5000000</v>
      </c>
      <c r="G12" s="75">
        <v>5000000</v>
      </c>
      <c r="H12" s="71"/>
      <c r="I12" s="83"/>
      <c r="J12" s="83"/>
      <c r="K12" s="83"/>
      <c r="L12" s="83"/>
    </row>
    <row r="13" spans="1:12" s="16" customFormat="1" ht="32.25" customHeight="1">
      <c r="A13" s="72" t="s">
        <v>119</v>
      </c>
      <c r="B13" s="82" t="s">
        <v>121</v>
      </c>
      <c r="C13" s="74" t="s">
        <v>174</v>
      </c>
      <c r="D13" s="71" t="s">
        <v>181</v>
      </c>
      <c r="E13" s="75">
        <v>5000000</v>
      </c>
      <c r="F13" s="75">
        <v>5000000</v>
      </c>
      <c r="G13" s="75">
        <v>5000000</v>
      </c>
      <c r="H13" s="71"/>
      <c r="I13" s="83"/>
      <c r="J13" s="83"/>
      <c r="K13" s="83"/>
      <c r="L13" s="83"/>
    </row>
    <row r="14" spans="1:12" s="16" customFormat="1" ht="32.25" customHeight="1">
      <c r="A14" s="72" t="s">
        <v>170</v>
      </c>
      <c r="B14" s="82"/>
      <c r="C14" s="74"/>
      <c r="D14" s="71" t="s">
        <v>182</v>
      </c>
      <c r="E14" s="75">
        <v>1180374</v>
      </c>
      <c r="F14" s="75">
        <v>1180374</v>
      </c>
      <c r="G14" s="75">
        <v>1180374</v>
      </c>
      <c r="H14" s="71"/>
      <c r="I14" s="83"/>
      <c r="J14" s="83"/>
      <c r="K14" s="83"/>
      <c r="L14" s="83"/>
    </row>
    <row r="15" spans="1:12" s="16" customFormat="1" ht="32.25" customHeight="1">
      <c r="A15" s="77" t="s">
        <v>175</v>
      </c>
      <c r="B15" s="73" t="s">
        <v>172</v>
      </c>
      <c r="C15" s="82"/>
      <c r="D15" s="71" t="s">
        <v>183</v>
      </c>
      <c r="E15" s="75">
        <v>1180374</v>
      </c>
      <c r="F15" s="75">
        <v>1180374</v>
      </c>
      <c r="G15" s="75">
        <v>1180374</v>
      </c>
      <c r="H15" s="71"/>
      <c r="I15" s="83"/>
      <c r="J15" s="83"/>
      <c r="K15" s="83"/>
      <c r="L15" s="83"/>
    </row>
    <row r="16" spans="1:12" s="16" customFormat="1" ht="32.25" customHeight="1">
      <c r="A16" s="77" t="s">
        <v>175</v>
      </c>
      <c r="B16" s="77" t="s">
        <v>165</v>
      </c>
      <c r="C16" s="74" t="s">
        <v>173</v>
      </c>
      <c r="D16" s="71" t="s">
        <v>184</v>
      </c>
      <c r="E16" s="75">
        <v>1180374</v>
      </c>
      <c r="F16" s="75">
        <v>1180374</v>
      </c>
      <c r="G16" s="75">
        <v>1180374</v>
      </c>
      <c r="H16" s="71"/>
      <c r="I16" s="83"/>
      <c r="J16" s="83"/>
      <c r="K16" s="83"/>
      <c r="L16" s="83"/>
    </row>
    <row r="17" spans="1:12" s="16" customFormat="1" ht="32.25" customHeight="1">
      <c r="A17" s="23"/>
      <c r="B17" s="23"/>
      <c r="C17" s="23"/>
      <c r="D17" s="24"/>
      <c r="E17" s="75"/>
      <c r="F17" s="75"/>
      <c r="G17" s="71"/>
      <c r="H17" s="71"/>
      <c r="I17" s="83"/>
      <c r="J17" s="83"/>
      <c r="K17" s="83"/>
      <c r="L17" s="83"/>
    </row>
    <row r="18" spans="1:12" s="16" customFormat="1" ht="32.25" customHeight="1">
      <c r="A18" s="23"/>
      <c r="B18" s="23"/>
      <c r="C18" s="23"/>
      <c r="D18" s="24"/>
      <c r="E18" s="75"/>
      <c r="F18" s="75"/>
      <c r="G18" s="71"/>
      <c r="H18" s="71"/>
      <c r="I18" s="83"/>
      <c r="J18" s="83"/>
      <c r="K18" s="83"/>
      <c r="L18" s="83"/>
    </row>
    <row r="19" spans="1:12" s="16" customFormat="1" ht="32.25" customHeight="1">
      <c r="A19" s="23"/>
      <c r="B19" s="23"/>
      <c r="C19" s="23"/>
      <c r="D19" s="24"/>
      <c r="E19" s="75"/>
      <c r="F19" s="75"/>
      <c r="G19" s="71"/>
      <c r="H19" s="71"/>
      <c r="I19" s="83"/>
      <c r="J19" s="83"/>
      <c r="K19" s="83"/>
      <c r="L19" s="83"/>
    </row>
    <row r="20" spans="1:12" ht="32.25" customHeight="1">
      <c r="A20" s="141"/>
      <c r="B20" s="142"/>
      <c r="C20" s="143"/>
      <c r="D20" s="26" t="s">
        <v>53</v>
      </c>
      <c r="E20" s="87">
        <f>E8+E11+E14</f>
        <v>10088079</v>
      </c>
      <c r="F20" s="87">
        <f>F8+F11+F14</f>
        <v>10088079</v>
      </c>
      <c r="G20" s="87">
        <f>G8+G11+G14</f>
        <v>10088079</v>
      </c>
      <c r="H20" s="84"/>
      <c r="I20" s="85"/>
      <c r="J20" s="85"/>
      <c r="K20" s="85"/>
      <c r="L20" s="85"/>
    </row>
    <row r="21" spans="1:12">
      <c r="E21" s="86"/>
      <c r="F21" s="86"/>
      <c r="G21" s="86"/>
      <c r="H21" s="86"/>
      <c r="I21" s="86"/>
      <c r="J21" s="86"/>
      <c r="K21" s="86"/>
      <c r="L21" s="86"/>
    </row>
  </sheetData>
  <mergeCells count="17">
    <mergeCell ref="A20:C20"/>
    <mergeCell ref="D6:D7"/>
    <mergeCell ref="E5:E7"/>
    <mergeCell ref="F6:F7"/>
    <mergeCell ref="A2:D2"/>
    <mergeCell ref="A3:L3"/>
    <mergeCell ref="A4:D4"/>
    <mergeCell ref="K4:L4"/>
    <mergeCell ref="A5:D5"/>
    <mergeCell ref="F5:H5"/>
    <mergeCell ref="I5:I7"/>
    <mergeCell ref="J5:J7"/>
    <mergeCell ref="K5:K7"/>
    <mergeCell ref="L5:L7"/>
    <mergeCell ref="H6:H7"/>
    <mergeCell ref="G6:G7"/>
    <mergeCell ref="A6:C6"/>
  </mergeCells>
  <phoneticPr fontId="7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2"/>
  <sheetViews>
    <sheetView showGridLines="0" topLeftCell="A5" workbookViewId="0">
      <selection activeCell="I20" sqref="I20"/>
    </sheetView>
  </sheetViews>
  <sheetFormatPr defaultRowHeight="14.25"/>
  <cols>
    <col min="1" max="3" width="3.875" style="3" customWidth="1"/>
    <col min="4" max="4" width="25.875" style="3" customWidth="1"/>
    <col min="5" max="5" width="10.75" style="3" customWidth="1"/>
    <col min="6" max="6" width="9.125" style="3" customWidth="1"/>
    <col min="7" max="7" width="9.75" style="3" customWidth="1"/>
    <col min="8" max="16384" width="9" style="3"/>
  </cols>
  <sheetData>
    <row r="1" spans="1:7" s="1" customFormat="1" ht="14.25" customHeight="1">
      <c r="A1" s="4" t="s">
        <v>108</v>
      </c>
      <c r="B1" s="4"/>
      <c r="C1" s="4"/>
      <c r="G1" s="5"/>
    </row>
    <row r="2" spans="1:7" ht="14.25" customHeight="1">
      <c r="D2" s="6"/>
      <c r="G2" s="7"/>
    </row>
    <row r="3" spans="1:7" ht="29.25" customHeight="1">
      <c r="A3" s="93" t="s">
        <v>109</v>
      </c>
      <c r="B3" s="93"/>
      <c r="C3" s="93"/>
      <c r="D3" s="93"/>
      <c r="E3" s="93"/>
      <c r="F3" s="93"/>
      <c r="G3" s="93"/>
    </row>
    <row r="4" spans="1:7" ht="29.25" customHeight="1">
      <c r="A4" s="97" t="s">
        <v>114</v>
      </c>
      <c r="B4" s="97"/>
      <c r="C4" s="97"/>
      <c r="D4" s="97"/>
      <c r="E4" s="8"/>
      <c r="F4" s="8"/>
      <c r="G4" s="7" t="s">
        <v>6</v>
      </c>
    </row>
    <row r="5" spans="1:7" ht="29.25" customHeight="1">
      <c r="A5" s="103" t="s">
        <v>39</v>
      </c>
      <c r="B5" s="95"/>
      <c r="C5" s="95"/>
      <c r="D5" s="96"/>
      <c r="E5" s="148" t="s">
        <v>53</v>
      </c>
      <c r="F5" s="148" t="s">
        <v>43</v>
      </c>
      <c r="G5" s="148" t="s">
        <v>44</v>
      </c>
    </row>
    <row r="6" spans="1:7" ht="27.75" customHeight="1">
      <c r="A6" s="103" t="s">
        <v>40</v>
      </c>
      <c r="B6" s="104"/>
      <c r="C6" s="105"/>
      <c r="D6" s="99" t="s">
        <v>41</v>
      </c>
      <c r="E6" s="149"/>
      <c r="F6" s="149"/>
      <c r="G6" s="149"/>
    </row>
    <row r="7" spans="1:7" s="2" customFormat="1" ht="27.75" customHeight="1">
      <c r="A7" s="9" t="s">
        <v>46</v>
      </c>
      <c r="B7" s="9" t="s">
        <v>45</v>
      </c>
      <c r="C7" s="9" t="s">
        <v>47</v>
      </c>
      <c r="D7" s="147"/>
      <c r="E7" s="150"/>
      <c r="F7" s="150"/>
      <c r="G7" s="150"/>
    </row>
    <row r="8" spans="1:7" s="2" customFormat="1" ht="27.75" customHeight="1">
      <c r="A8" s="72" t="s">
        <v>168</v>
      </c>
      <c r="B8" s="82"/>
      <c r="C8" s="23"/>
      <c r="D8" s="71" t="s">
        <v>176</v>
      </c>
      <c r="E8" s="75">
        <v>3907705</v>
      </c>
      <c r="F8" s="75">
        <v>3907705</v>
      </c>
      <c r="G8" s="84"/>
    </row>
    <row r="9" spans="1:7" s="2" customFormat="1" ht="27.75" customHeight="1">
      <c r="A9" s="72" t="s">
        <v>115</v>
      </c>
      <c r="B9" s="82" t="s">
        <v>171</v>
      </c>
      <c r="C9" s="23"/>
      <c r="D9" s="71" t="s">
        <v>177</v>
      </c>
      <c r="E9" s="75">
        <v>3907705</v>
      </c>
      <c r="F9" s="75">
        <v>3907705</v>
      </c>
      <c r="G9" s="84"/>
    </row>
    <row r="10" spans="1:7" s="2" customFormat="1" ht="27.75" customHeight="1">
      <c r="A10" s="72" t="s">
        <v>115</v>
      </c>
      <c r="B10" s="82" t="s">
        <v>117</v>
      </c>
      <c r="C10" s="74" t="s">
        <v>173</v>
      </c>
      <c r="D10" s="71" t="s">
        <v>178</v>
      </c>
      <c r="E10" s="75">
        <v>3907705</v>
      </c>
      <c r="F10" s="75">
        <v>3907705</v>
      </c>
      <c r="G10" s="84"/>
    </row>
    <row r="11" spans="1:7" s="2" customFormat="1" ht="27.75" customHeight="1">
      <c r="A11" s="72" t="s">
        <v>169</v>
      </c>
      <c r="B11" s="82"/>
      <c r="C11" s="74"/>
      <c r="D11" s="71" t="s">
        <v>179</v>
      </c>
      <c r="E11" s="75">
        <v>5000000</v>
      </c>
      <c r="F11" s="84"/>
      <c r="G11" s="75">
        <v>5000000</v>
      </c>
    </row>
    <row r="12" spans="1:7" s="2" customFormat="1" ht="33" customHeight="1">
      <c r="A12" s="72" t="s">
        <v>119</v>
      </c>
      <c r="B12" s="82" t="s">
        <v>172</v>
      </c>
      <c r="C12" s="74"/>
      <c r="D12" s="71" t="s">
        <v>180</v>
      </c>
      <c r="E12" s="75">
        <v>5000000</v>
      </c>
      <c r="F12" s="84"/>
      <c r="G12" s="75">
        <v>5000000</v>
      </c>
    </row>
    <row r="13" spans="1:7" s="2" customFormat="1" ht="27.75" customHeight="1">
      <c r="A13" s="72" t="s">
        <v>119</v>
      </c>
      <c r="B13" s="82" t="s">
        <v>121</v>
      </c>
      <c r="C13" s="74" t="s">
        <v>174</v>
      </c>
      <c r="D13" s="71" t="s">
        <v>181</v>
      </c>
      <c r="E13" s="75">
        <v>5000000</v>
      </c>
      <c r="F13" s="84"/>
      <c r="G13" s="75">
        <v>5000000</v>
      </c>
    </row>
    <row r="14" spans="1:7" s="2" customFormat="1" ht="27.75" customHeight="1">
      <c r="A14" s="72" t="s">
        <v>170</v>
      </c>
      <c r="B14" s="82"/>
      <c r="C14" s="74"/>
      <c r="D14" s="71" t="s">
        <v>182</v>
      </c>
      <c r="E14" s="75">
        <v>1180374</v>
      </c>
      <c r="F14" s="75">
        <v>1180374</v>
      </c>
      <c r="G14" s="84"/>
    </row>
    <row r="15" spans="1:7" s="2" customFormat="1" ht="27.75" customHeight="1">
      <c r="A15" s="77" t="s">
        <v>175</v>
      </c>
      <c r="B15" s="73" t="s">
        <v>172</v>
      </c>
      <c r="C15" s="82"/>
      <c r="D15" s="71" t="s">
        <v>183</v>
      </c>
      <c r="E15" s="75">
        <v>1180374</v>
      </c>
      <c r="F15" s="75">
        <v>1180374</v>
      </c>
      <c r="G15" s="84"/>
    </row>
    <row r="16" spans="1:7" s="2" customFormat="1" ht="27.75" customHeight="1">
      <c r="A16" s="77" t="s">
        <v>175</v>
      </c>
      <c r="B16" s="77" t="s">
        <v>165</v>
      </c>
      <c r="C16" s="74" t="s">
        <v>173</v>
      </c>
      <c r="D16" s="71" t="s">
        <v>184</v>
      </c>
      <c r="E16" s="75">
        <v>1180374</v>
      </c>
      <c r="F16" s="75">
        <v>1180374</v>
      </c>
      <c r="G16" s="84"/>
    </row>
    <row r="17" spans="1:7" s="2" customFormat="1" ht="27.75" customHeight="1">
      <c r="A17" s="9"/>
      <c r="B17" s="9"/>
      <c r="C17" s="9"/>
      <c r="D17" s="12"/>
      <c r="E17" s="84"/>
      <c r="F17" s="84"/>
      <c r="G17" s="84"/>
    </row>
    <row r="18" spans="1:7" s="2" customFormat="1" ht="27.75" customHeight="1">
      <c r="A18" s="9"/>
      <c r="B18" s="9"/>
      <c r="C18" s="9"/>
      <c r="D18" s="12"/>
      <c r="E18" s="84"/>
      <c r="F18" s="84"/>
      <c r="G18" s="84"/>
    </row>
    <row r="19" spans="1:7" s="2" customFormat="1" ht="27.75" customHeight="1">
      <c r="A19" s="9"/>
      <c r="B19" s="9"/>
      <c r="C19" s="9"/>
      <c r="D19" s="12"/>
      <c r="E19" s="84"/>
      <c r="F19" s="84"/>
      <c r="G19" s="84"/>
    </row>
    <row r="20" spans="1:7" s="2" customFormat="1" ht="27.75" customHeight="1">
      <c r="A20" s="9"/>
      <c r="B20" s="9"/>
      <c r="C20" s="9"/>
      <c r="D20" s="12"/>
      <c r="E20" s="84"/>
      <c r="F20" s="84"/>
      <c r="G20" s="84"/>
    </row>
    <row r="21" spans="1:7" s="2" customFormat="1" ht="27.75" customHeight="1">
      <c r="A21" s="9"/>
      <c r="B21" s="9"/>
      <c r="C21" s="9"/>
      <c r="D21" s="12"/>
      <c r="E21" s="84"/>
      <c r="F21" s="84"/>
      <c r="G21" s="84"/>
    </row>
    <row r="22" spans="1:7" ht="27.75" customHeight="1">
      <c r="A22" s="145" t="s">
        <v>110</v>
      </c>
      <c r="B22" s="146"/>
      <c r="C22" s="146"/>
      <c r="D22" s="14"/>
      <c r="E22" s="88">
        <f>E8+E11+E14</f>
        <v>10088079</v>
      </c>
      <c r="F22" s="88">
        <f>F8+F11+F14</f>
        <v>5088079</v>
      </c>
      <c r="G22" s="88">
        <f>G8+G11+G14</f>
        <v>5000000</v>
      </c>
    </row>
  </sheetData>
  <mergeCells count="9">
    <mergeCell ref="A22:C22"/>
    <mergeCell ref="D6:D7"/>
    <mergeCell ref="E5:E7"/>
    <mergeCell ref="F5:F7"/>
    <mergeCell ref="A3:G3"/>
    <mergeCell ref="A4:D4"/>
    <mergeCell ref="A5:D5"/>
    <mergeCell ref="A6:C6"/>
    <mergeCell ref="G5:G7"/>
  </mergeCells>
  <phoneticPr fontId="7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10</vt:i4>
      </vt:variant>
    </vt:vector>
  </HeadingPairs>
  <TitlesOfParts>
    <vt:vector size="19" baseType="lpstr">
      <vt:lpstr>编制说明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一般公共预算支出表!Print_Area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一般公共预算支出表!Print_Titles</vt:lpstr>
      <vt:lpstr>政府性基金预算支出表!Print_Titles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1</cp:revision>
  <cp:lastPrinted>2017-07-18T08:01:00Z</cp:lastPrinted>
  <dcterms:created xsi:type="dcterms:W3CDTF">2016-05-18T14:32:00Z</dcterms:created>
  <dcterms:modified xsi:type="dcterms:W3CDTF">2017-07-19T01:34:24Z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3868572</vt:r8>
  </property>
  <property fmtid="{D5CDD505-2E9C-101B-9397-08002B2CF9AE}" pid="3" name="KSOProductBuildVer">
    <vt:lpwstr>2052-10.1.0.6554</vt:lpwstr>
  </property>
</Properties>
</file>