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tabRatio="849" firstSheet="2" activeTab="4"/>
  </bookViews>
  <sheets>
    <sheet name="收入支出决算总表" sheetId="1" r:id="rId1"/>
    <sheet name="收入决算表" sheetId="2" r:id="rId2"/>
    <sheet name=" 支出决算表" sheetId="3" r:id="rId3"/>
    <sheet name=" 财政拨款收入支出决算总表" sheetId="4" r:id="rId4"/>
    <sheet name=" 一般公共预算财政拨款收入支出决算表" sheetId="5" r:id="rId5"/>
    <sheet name="一般公共预算财政拨款基本支出决算表（功能分类）" sheetId="6" r:id="rId6"/>
    <sheet name="一般公共预算财政拨款基本支出决算表（经济分类）" sheetId="7" r:id="rId7"/>
    <sheet name="一般公共预算财政拨款“三公”经费支出决算表" sheetId="8" r:id="rId8"/>
    <sheet name="政府性基金预算财政拨款收入支出决算表" sheetId="9" r:id="rId9"/>
    <sheet name="政府采购情况表" sheetId="10" r:id="rId10"/>
    <sheet name="国有资产收益征缴情况表" sheetId="11" r:id="rId11"/>
  </sheets>
  <calcPr calcId="144525"/>
</workbook>
</file>

<file path=xl/sharedStrings.xml><?xml version="1.0" encoding="utf-8"?>
<sst xmlns="http://schemas.openxmlformats.org/spreadsheetml/2006/main" count="262">
  <si>
    <t>表-1</t>
  </si>
  <si>
    <t>部门收支决算总表</t>
  </si>
  <si>
    <t>单位名称：</t>
  </si>
  <si>
    <t>单位：元</t>
  </si>
  <si>
    <t>收入</t>
  </si>
  <si>
    <t/>
  </si>
  <si>
    <t>支出</t>
  </si>
  <si>
    <t>项目</t>
  </si>
  <si>
    <t>行次</t>
  </si>
  <si>
    <t>决算数</t>
  </si>
  <si>
    <t>项目(按功能分类)</t>
  </si>
  <si>
    <t>一、财政拨款收入</t>
  </si>
  <si>
    <t>一、一般公共服务支出</t>
  </si>
  <si>
    <t>　　其中：政府性基金预算财政拨款</t>
  </si>
  <si>
    <t>二、外交支出</t>
  </si>
  <si>
    <t>二、上级补助收入</t>
  </si>
  <si>
    <t>三、国防支出</t>
  </si>
  <si>
    <t>三、事业收入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</si>
  <si>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</si>
  <si>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</si>
  <si>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</si>
  <si>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</si>
  <si>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</si>
  <si>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</si>
  <si>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</si>
  <si>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</si>
  <si>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</si>
  <si>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</si>
  <si>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</si>
  <si>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</si>
  <si>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</si>
  <si>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</si>
  <si>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</si>
  <si>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</si>
  <si>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</si>
  <si>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</si>
  <si>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</si>
  <si>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</si>
  <si>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二十一、其他支出</t>
  </si>
  <si>
    <t>二十二、债务还本支出</t>
  </si>
  <si>
    <t>二十三、债务付息支出</t>
  </si>
  <si>
    <t>本年收入合计</t>
  </si>
  <si>
    <t>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</si>
  <si>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</si>
  <si>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</si>
  <si>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</si>
  <si>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  交纳所得税</t>
  </si>
  <si>
    <t xml:space="preserve">      基本支出结转</t>
  </si>
  <si>
    <t xml:space="preserve">      提取职工福利基金</t>
  </si>
  <si>
    <t xml:space="preserve">      项目支出结转和结余</t>
  </si>
  <si>
    <t xml:space="preserve">      转入事业基金</t>
  </si>
  <si>
    <t xml:space="preserve">      经营结余</t>
  </si>
  <si>
    <t xml:space="preserve">      其他</t>
  </si>
  <si>
    <t xml:space="preserve">    年末结转和结余</t>
  </si>
  <si>
    <t>总计</t>
  </si>
  <si>
    <t>表-2</t>
  </si>
  <si>
    <t>部门收入决算表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</si>
  <si>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</si>
  <si>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</si>
  <si>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</si>
  <si>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</si>
  <si>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</si>
  <si>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</si>
  <si>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</si>
  <si>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</si>
  <si>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小计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</si>
  <si>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</si>
  <si>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</si>
  <si>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</si>
  <si>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</si>
  <si>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</si>
  <si>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</si>
  <si>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</si>
  <si>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</si>
  <si>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</si>
  <si>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</si>
  <si>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</si>
  <si>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合计</t>
  </si>
  <si>
    <t>一般公共服务支出</t>
  </si>
  <si>
    <t>档案事务</t>
  </si>
  <si>
    <t>一般行政管理事务</t>
  </si>
  <si>
    <t>档案馆</t>
  </si>
  <si>
    <t>社会保障和就业支出</t>
  </si>
  <si>
    <t>行政事业单位离退休</t>
  </si>
  <si>
    <t xml:space="preserve">  事业单位离退休</t>
  </si>
  <si>
    <t>表-3</t>
  </si>
  <si>
    <t>部门支出决算表</t>
  </si>
  <si>
    <t>本年支出
合计</t>
  </si>
  <si>
    <t>基本支出</t>
  </si>
  <si>
    <t>项目支出</t>
  </si>
  <si>
    <t>上缴上级
支出</t>
  </si>
  <si>
    <t>经营支出</t>
  </si>
  <si>
    <t>对附属单位补助支出</t>
  </si>
  <si>
    <t>表-4</t>
  </si>
  <si>
    <t>部门财政拨款收支决算总表</t>
  </si>
  <si>
    <t>收     入</t>
  </si>
  <si>
    <t>支     出</t>
  </si>
  <si>
    <t>项    目</t>
  </si>
  <si>
    <t>项目（按功能分类）</t>
  </si>
  <si>
    <t>一般公共预算财政拨款</t>
  </si>
  <si>
    <t>政府性基金预算财政拨款</t>
  </si>
  <si>
    <t>一、一般公共预算财政拨款</t>
  </si>
  <si>
    <t>31</t>
  </si>
  <si>
    <t>二、政府性基金预算财政拨款</t>
  </si>
  <si>
    <t>32</t>
  </si>
  <si>
    <t>33</t>
  </si>
  <si>
    <t>34</t>
  </si>
  <si>
    <t>35</t>
  </si>
  <si>
    <t>36</t>
  </si>
  <si>
    <t>37</t>
  </si>
  <si>
    <t>8</t>
  </si>
  <si>
    <t>38</t>
  </si>
  <si>
    <t>9</t>
  </si>
  <si>
    <t>39</t>
  </si>
  <si>
    <t>10</t>
  </si>
  <si>
    <t>40</t>
  </si>
  <si>
    <t>11</t>
  </si>
  <si>
    <t>41</t>
  </si>
  <si>
    <t>12</t>
  </si>
  <si>
    <t>42</t>
  </si>
  <si>
    <t>13</t>
  </si>
  <si>
    <t>43</t>
  </si>
  <si>
    <t>14</t>
  </si>
  <si>
    <t>44</t>
  </si>
  <si>
    <t>15</t>
  </si>
  <si>
    <t>45</t>
  </si>
  <si>
    <t>16</t>
  </si>
  <si>
    <t>46</t>
  </si>
  <si>
    <t>17</t>
  </si>
  <si>
    <t>47</t>
  </si>
  <si>
    <t>18</t>
  </si>
  <si>
    <t>48</t>
  </si>
  <si>
    <t>19</t>
  </si>
  <si>
    <t>49</t>
  </si>
  <si>
    <t>20</t>
  </si>
  <si>
    <t>50</t>
  </si>
  <si>
    <t>21</t>
  </si>
  <si>
    <t>51</t>
  </si>
  <si>
    <t>22</t>
  </si>
  <si>
    <t>52</t>
  </si>
  <si>
    <t>23</t>
  </si>
  <si>
    <t>53</t>
  </si>
  <si>
    <t>24</t>
  </si>
  <si>
    <t>77</t>
  </si>
  <si>
    <t>25</t>
  </si>
  <si>
    <t>78</t>
  </si>
  <si>
    <t>年初财政拨款结转和结余</t>
  </si>
  <si>
    <t>26</t>
  </si>
  <si>
    <t>年末财政拨款结转和结余</t>
  </si>
  <si>
    <t>79</t>
  </si>
  <si>
    <t>27</t>
  </si>
  <si>
    <t xml:space="preserve">    基本支出结转</t>
  </si>
  <si>
    <t>80</t>
  </si>
  <si>
    <t>28</t>
  </si>
  <si>
    <t xml:space="preserve">    项目支出结转和结余</t>
  </si>
  <si>
    <t>81</t>
  </si>
  <si>
    <t>29</t>
  </si>
  <si>
    <t>82</t>
  </si>
  <si>
    <t>30</t>
  </si>
  <si>
    <t>83</t>
  </si>
  <si>
    <t>表-5</t>
  </si>
  <si>
    <t>一般公共预算财政拨款支出决算表</t>
  </si>
  <si>
    <t>金额：元</t>
  </si>
  <si>
    <t>一般公共预算财政拨款基本支出决算表（功能分类）</t>
  </si>
  <si>
    <t>人员经费</t>
  </si>
  <si>
    <t>公用经费</t>
  </si>
  <si>
    <t>表-6</t>
  </si>
  <si>
    <t>一般公共预算财政拨款基本支出决算表（经济分类）</t>
  </si>
  <si>
    <t>经济分类科目</t>
  </si>
  <si>
    <t>科目编码</t>
  </si>
  <si>
    <t>基本工资</t>
  </si>
  <si>
    <t>津贴补贴</t>
  </si>
  <si>
    <t>社会保障缴费</t>
  </si>
  <si>
    <t>办公费</t>
  </si>
  <si>
    <t>印刷费</t>
  </si>
  <si>
    <t>手续费</t>
  </si>
  <si>
    <t>水费</t>
  </si>
  <si>
    <t>电费</t>
  </si>
  <si>
    <t>邮电费</t>
  </si>
  <si>
    <t>差旅费</t>
  </si>
  <si>
    <t>维修（护）费</t>
  </si>
  <si>
    <t>劳务费</t>
  </si>
  <si>
    <t>福利费</t>
  </si>
  <si>
    <t>公务用车运行维护费</t>
  </si>
  <si>
    <t>退休费</t>
  </si>
  <si>
    <t>生活补助</t>
  </si>
  <si>
    <t>医疗费</t>
  </si>
  <si>
    <t>奖励金</t>
  </si>
  <si>
    <t>采暖补贴</t>
  </si>
  <si>
    <t>表-7</t>
  </si>
  <si>
    <t>一般公共预算财政拨款“三公”经费支出决算表</t>
  </si>
  <si>
    <t>项  目</t>
  </si>
  <si>
    <t>统计数</t>
  </si>
  <si>
    <t>栏  次</t>
  </si>
  <si>
    <t>一、“三公”经费支出</t>
  </si>
  <si>
    <t>（一）支出合计</t>
  </si>
  <si>
    <t xml:space="preserve">  1.因公出国（境）费</t>
  </si>
  <si>
    <t xml:space="preserve">  2.公务用车购置及运行维护费</t>
  </si>
  <si>
    <t xml:space="preserve">    （1）公务用车购置费</t>
  </si>
  <si>
    <t xml:space="preserve">    （2）公务用车运行维护费</t>
  </si>
  <si>
    <t xml:space="preserve">  3.公务接待费</t>
  </si>
  <si>
    <t xml:space="preserve">    （1）国内接待费</t>
  </si>
  <si>
    <t xml:space="preserve">    （2）国（境）外接待费</t>
  </si>
  <si>
    <t>（二）相关统计数</t>
  </si>
  <si>
    <t xml:space="preserve">  1.因公出国（境）团组数（个）</t>
  </si>
  <si>
    <t xml:space="preserve">  2.因公出国（境）人次数（人）</t>
  </si>
  <si>
    <t xml:space="preserve">  3.公务用车购置数（辆）</t>
  </si>
  <si>
    <t xml:space="preserve">  4.公务用车保有量（辆）</t>
  </si>
  <si>
    <t xml:space="preserve">  5.国内公务接待批次（个）</t>
  </si>
  <si>
    <t xml:space="preserve">  6.国内公务接待人次（人）</t>
  </si>
  <si>
    <t xml:space="preserve">  7.国（境）外公务接待批次（个）</t>
  </si>
  <si>
    <t xml:space="preserve">  8.国（境）外公务接待人次（人）</t>
  </si>
  <si>
    <t>三公经费增减变化原因等说明信息</t>
  </si>
  <si>
    <r>
      <rPr>
        <sz val="10"/>
        <color rgb="FF000000"/>
        <rFont val="宋体"/>
        <charset val="134"/>
      </rPr>
      <t>公务用车运行维护费比上年增加</t>
    </r>
    <r>
      <rPr>
        <sz val="10"/>
        <color rgb="FF000000"/>
        <rFont val="Arial"/>
        <charset val="134"/>
      </rPr>
      <t>4470</t>
    </r>
    <r>
      <rPr>
        <sz val="10"/>
        <color rgb="FF000000"/>
        <rFont val="宋体"/>
        <charset val="134"/>
      </rPr>
      <t>元，是由于</t>
    </r>
    <r>
      <rPr>
        <sz val="10"/>
        <color rgb="FF000000"/>
        <rFont val="Arial"/>
        <charset val="134"/>
      </rPr>
      <t>2016</t>
    </r>
    <r>
      <rPr>
        <sz val="10"/>
        <color rgb="FF000000"/>
        <rFont val="宋体"/>
        <charset val="134"/>
      </rPr>
      <t>年单位精准扶贫下乡增多，出差增加的原因。</t>
    </r>
  </si>
  <si>
    <t>表-8</t>
  </si>
  <si>
    <t>政府性基金预算财政拨款收入支出决算表</t>
  </si>
  <si>
    <t>年初结转和结余</t>
  </si>
  <si>
    <t>本年收入</t>
  </si>
  <si>
    <t>本年支出</t>
  </si>
  <si>
    <t>年末结转
和结余</t>
  </si>
  <si>
    <t>支出功能分类</t>
  </si>
  <si>
    <t xml:space="preserve">   </t>
  </si>
  <si>
    <r>
      <rPr>
        <sz val="10"/>
        <color rgb="FF000000"/>
        <rFont val="宋体"/>
        <charset val="134"/>
      </rPr>
      <t>表</t>
    </r>
    <r>
      <rPr>
        <sz val="10"/>
        <color indexed="8"/>
        <rFont val="Arial"/>
        <charset val="134"/>
      </rPr>
      <t>-9</t>
    </r>
  </si>
  <si>
    <t>政府采购情况表</t>
  </si>
  <si>
    <t>采购预算</t>
  </si>
  <si>
    <t>采购金额</t>
  </si>
  <si>
    <t>财政性资金</t>
  </si>
  <si>
    <t>其他资金</t>
  </si>
  <si>
    <t>合      计</t>
  </si>
  <si>
    <t>货物</t>
  </si>
  <si>
    <t>工程</t>
  </si>
  <si>
    <t>服务</t>
  </si>
  <si>
    <r>
      <rPr>
        <sz val="10"/>
        <color rgb="FF000000"/>
        <rFont val="宋体"/>
        <charset val="134"/>
      </rPr>
      <t>表</t>
    </r>
    <r>
      <rPr>
        <sz val="10"/>
        <color indexed="8"/>
        <rFont val="Arial"/>
        <charset val="134"/>
      </rPr>
      <t>-10</t>
    </r>
  </si>
  <si>
    <t>国有资产收益征缴情况表</t>
  </si>
  <si>
    <t>国有资产收益上缴情况</t>
  </si>
  <si>
    <t>单位留用</t>
  </si>
  <si>
    <t>已缴国库</t>
  </si>
  <si>
    <t>已缴财政专户</t>
  </si>
  <si>
    <t>应缴未缴</t>
  </si>
  <si>
    <t>栏    次</t>
  </si>
  <si>
    <t>一、资产有偿使用收入合计</t>
  </si>
  <si>
    <t xml:space="preserve">  （一）行政单位小计</t>
  </si>
  <si>
    <t xml:space="preserve">    1.资产出租出借收入</t>
  </si>
  <si>
    <t xml:space="preserve">      （1）房屋</t>
  </si>
  <si>
    <t xml:space="preserve">      （2）车辆</t>
  </si>
  <si>
    <t xml:space="preserve">      （3）设备</t>
  </si>
  <si>
    <t xml:space="preserve">      （4）其他</t>
  </si>
  <si>
    <t xml:space="preserve">    2.后勤服务单位上缴资产收入</t>
  </si>
  <si>
    <t xml:space="preserve">    3.未脱钩经济实体上缴资产收入</t>
  </si>
  <si>
    <t xml:space="preserve">  （二）事业单位小计</t>
  </si>
  <si>
    <t xml:space="preserve">    2.附属独立核算经济实体上缴收入</t>
  </si>
  <si>
    <t xml:space="preserve">    3.投资收益</t>
  </si>
  <si>
    <t xml:space="preserve">      其中：无形资产对外投资收益</t>
  </si>
  <si>
    <t xml:space="preserve">    4.其他收入</t>
  </si>
  <si>
    <t>二、资产处置收入合计</t>
  </si>
  <si>
    <t xml:space="preserve">    1.固定资产处置收入</t>
  </si>
  <si>
    <t xml:space="preserve">    2.流动资产处置收入</t>
  </si>
  <si>
    <t xml:space="preserve">    3.其他资产处置收入</t>
  </si>
  <si>
    <t xml:space="preserve">    3.无形资产处置收入</t>
  </si>
  <si>
    <t xml:space="preserve">    4.长期投资处置收入</t>
  </si>
  <si>
    <t xml:space="preserve">      其中：利用现金对外投资形成股权的处置收入</t>
  </si>
  <si>
    <t xml:space="preserve">    5.其他资产处置收入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</si>
</sst>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39"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黑体"/>
      <charset val="134"/>
    </font>
    <font>
      <sz val="10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ajor"/>
    </font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9"/>
      <name val="宋体"/>
      <charset val="134"/>
    </font>
    <font>
      <sz val="22"/>
      <name val="方正小标宋简体"/>
      <charset val="134"/>
    </font>
    <font>
      <sz val="10"/>
      <name val="宋体"/>
      <charset val="134"/>
      <scheme val="major"/>
    </font>
    <font>
      <sz val="18"/>
      <color indexed="8"/>
      <name val="方正小标宋简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02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16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0" borderId="18" applyNumberFormat="0" applyFont="0" applyAlignment="0" applyProtection="0">
      <alignment vertical="center"/>
    </xf>
    <xf numFmtId="0" fontId="9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36" fillId="5" borderId="21" applyNumberFormat="0" applyAlignment="0" applyProtection="0">
      <alignment vertical="center"/>
    </xf>
    <xf numFmtId="0" fontId="34" fillId="22" borderId="22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12">
    <xf numFmtId="0" fontId="0" fillId="0" borderId="0" xfId="0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7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4" fontId="3" fillId="0" borderId="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Fill="1" applyBorder="1" applyAlignment="1">
      <alignment horizontal="left" vertical="center" shrinkToFit="1"/>
    </xf>
    <xf numFmtId="4" fontId="3" fillId="0" borderId="7" xfId="0" applyNumberFormat="1" applyFont="1" applyFill="1" applyBorder="1" applyAlignment="1">
      <alignment horizontal="right" vertical="center" shrinkToFit="1"/>
    </xf>
    <xf numFmtId="4" fontId="8" fillId="0" borderId="7" xfId="0" applyNumberFormat="1" applyFont="1" applyBorder="1" applyAlignment="1">
      <alignment horizontal="right" vertical="center" shrinkToFit="1"/>
    </xf>
    <xf numFmtId="3" fontId="3" fillId="0" borderId="7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0" fillId="0" borderId="11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0" fillId="0" borderId="12" xfId="0" applyFont="1" applyBorder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0" fontId="0" fillId="0" borderId="14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6" fillId="0" borderId="0" xfId="74" applyFont="1" applyFill="1" applyBorder="1" applyAlignment="1">
      <alignment vertical="center"/>
    </xf>
    <xf numFmtId="0" fontId="9" fillId="0" borderId="0" xfId="74" applyAlignment="1"/>
    <xf numFmtId="0" fontId="10" fillId="0" borderId="0" xfId="74" applyFont="1" applyAlignment="1">
      <alignment horizontal="right"/>
    </xf>
    <xf numFmtId="0" fontId="9" fillId="0" borderId="0" xfId="74" applyFont="1" applyAlignment="1"/>
    <xf numFmtId="0" fontId="11" fillId="0" borderId="0" xfId="74" applyFont="1" applyBorder="1" applyAlignment="1">
      <alignment horizontal="center" vertical="center"/>
    </xf>
    <xf numFmtId="0" fontId="12" fillId="0" borderId="0" xfId="74" applyFont="1" applyBorder="1" applyAlignment="1">
      <alignment horizontal="left" vertical="center" wrapText="1"/>
    </xf>
    <xf numFmtId="0" fontId="13" fillId="0" borderId="14" xfId="74" applyFont="1" applyBorder="1" applyAlignment="1">
      <alignment horizontal="center" vertical="center"/>
    </xf>
    <xf numFmtId="0" fontId="10" fillId="0" borderId="0" xfId="74" applyFont="1" applyAlignment="1">
      <alignment horizontal="right" vertical="center"/>
    </xf>
    <xf numFmtId="0" fontId="12" fillId="0" borderId="7" xfId="74" applyFont="1" applyBorder="1" applyAlignment="1">
      <alignment horizontal="center" vertical="center" wrapText="1"/>
    </xf>
    <xf numFmtId="0" fontId="12" fillId="0" borderId="4" xfId="74" applyFont="1" applyBorder="1" applyAlignment="1">
      <alignment horizontal="center" vertical="center" wrapText="1"/>
    </xf>
    <xf numFmtId="0" fontId="12" fillId="0" borderId="13" xfId="74" applyFont="1" applyBorder="1" applyAlignment="1">
      <alignment horizontal="center" vertical="center" wrapText="1"/>
    </xf>
    <xf numFmtId="0" fontId="9" fillId="0" borderId="15" xfId="74" applyBorder="1" applyAlignment="1">
      <alignment horizontal="center" vertical="center" wrapText="1"/>
    </xf>
    <xf numFmtId="0" fontId="12" fillId="0" borderId="5" xfId="74" applyFont="1" applyBorder="1" applyAlignment="1">
      <alignment horizontal="center" vertical="center" wrapText="1"/>
    </xf>
    <xf numFmtId="0" fontId="12" fillId="0" borderId="1" xfId="74" applyFont="1" applyBorder="1" applyAlignment="1">
      <alignment horizontal="center" vertical="center" wrapText="1"/>
    </xf>
    <xf numFmtId="0" fontId="9" fillId="0" borderId="6" xfId="74" applyBorder="1" applyAlignment="1">
      <alignment horizontal="center" vertical="center" wrapText="1"/>
    </xf>
    <xf numFmtId="0" fontId="12" fillId="0" borderId="2" xfId="74" applyFont="1" applyBorder="1" applyAlignment="1">
      <alignment horizontal="center" vertical="center" wrapText="1"/>
    </xf>
    <xf numFmtId="0" fontId="14" fillId="0" borderId="7" xfId="99" applyFont="1" applyBorder="1" applyAlignment="1">
      <alignment horizontal="left" vertical="center"/>
    </xf>
    <xf numFmtId="4" fontId="9" fillId="0" borderId="6" xfId="74" applyNumberFormat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right" vertical="center" shrinkToFit="1"/>
    </xf>
    <xf numFmtId="0" fontId="8" fillId="0" borderId="7" xfId="0" applyFont="1" applyBorder="1" applyAlignment="1">
      <alignment horizontal="left" vertical="center" shrinkToFit="1"/>
    </xf>
    <xf numFmtId="0" fontId="12" fillId="0" borderId="3" xfId="74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16" fillId="0" borderId="7" xfId="0" applyNumberFormat="1" applyFont="1" applyFill="1" applyBorder="1" applyAlignment="1">
      <alignment horizontal="right" vertical="center" shrinkToFit="1"/>
    </xf>
    <xf numFmtId="4" fontId="3" fillId="0" borderId="7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8" fillId="0" borderId="7" xfId="0" applyFont="1" applyFill="1" applyBorder="1" applyAlignment="1">
      <alignment horizontal="center" vertical="center" shrinkToFit="1"/>
    </xf>
    <xf numFmtId="4" fontId="0" fillId="0" borderId="0" xfId="0" applyNumberFormat="1" applyFont="1"/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0" fillId="0" borderId="0" xfId="0" applyFont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right" vertical="center" wrapText="1" shrinkToFit="1"/>
    </xf>
    <xf numFmtId="0" fontId="3" fillId="0" borderId="7" xfId="0" applyFont="1" applyFill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right" vertical="center" wrapText="1" shrinkToFit="1"/>
    </xf>
    <xf numFmtId="176" fontId="10" fillId="0" borderId="7" xfId="0" applyNumberFormat="1" applyFont="1" applyFill="1" applyBorder="1" applyAlignment="1">
      <alignment horizontal="right"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0" fillId="0" borderId="0" xfId="0" applyAlignment="1"/>
    <xf numFmtId="0" fontId="7" fillId="0" borderId="7" xfId="0" applyFont="1" applyFill="1" applyBorder="1" applyAlignment="1">
      <alignment horizontal="center" vertical="center" shrinkToFit="1"/>
    </xf>
    <xf numFmtId="0" fontId="2" fillId="0" borderId="0" xfId="0" applyFont="1" applyAlignment="1"/>
    <xf numFmtId="0" fontId="3" fillId="0" borderId="0" xfId="0" applyFont="1" applyFill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10" fillId="0" borderId="7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left" vertical="center" wrapText="1" shrinkToFi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vertical="center" wrapText="1" shrinkToFit="1"/>
    </xf>
    <xf numFmtId="0" fontId="17" fillId="0" borderId="7" xfId="0" applyFont="1" applyFill="1" applyBorder="1" applyAlignment="1">
      <alignment horizontal="center" vertical="center" wrapText="1" shrinkToFit="1"/>
    </xf>
    <xf numFmtId="0" fontId="17" fillId="0" borderId="7" xfId="0" applyFont="1" applyFill="1" applyBorder="1" applyAlignment="1">
      <alignment vertical="center" wrapText="1" shrinkToFit="1"/>
    </xf>
  </cellXfs>
  <cellStyles count="10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20 2" xfId="10"/>
    <cellStyle name="常规 15 2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17 2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16 2" xfId="57"/>
    <cellStyle name="40% - 强调文字颜色 6" xfId="58" builtinId="51"/>
    <cellStyle name="常规 10 2" xfId="59"/>
    <cellStyle name="60% - 强调文字颜色 6" xfId="60" builtinId="52"/>
    <cellStyle name="常规 11" xfId="61"/>
    <cellStyle name="常规 13" xfId="62"/>
    <cellStyle name="常规 11 2" xfId="63"/>
    <cellStyle name="常规 12 2" xfId="64"/>
    <cellStyle name="常规 14" xfId="65"/>
    <cellStyle name="常规 14 2" xfId="66"/>
    <cellStyle name="常规 20" xfId="67"/>
    <cellStyle name="常规 15" xfId="68"/>
    <cellStyle name="常规 17" xfId="69"/>
    <cellStyle name="常规 18" xfId="70"/>
    <cellStyle name="常规 18 2" xfId="71"/>
    <cellStyle name="常规 19" xfId="72"/>
    <cellStyle name="常规 19 2" xfId="73"/>
    <cellStyle name="常规 2" xfId="74"/>
    <cellStyle name="常规 2 2" xfId="75"/>
    <cellStyle name="常规 2 2 2" xfId="76"/>
    <cellStyle name="常规 3 2" xfId="77"/>
    <cellStyle name="常规 3 2 2" xfId="78"/>
    <cellStyle name="常规 4" xfId="79"/>
    <cellStyle name="常规 4 2" xfId="80"/>
    <cellStyle name="常规 4 4" xfId="81"/>
    <cellStyle name="常规 4 2 2" xfId="82"/>
    <cellStyle name="常规 4 3" xfId="83"/>
    <cellStyle name="常规 4 3 2" xfId="84"/>
    <cellStyle name="常规 4 4 2" xfId="85"/>
    <cellStyle name="常规 4 5" xfId="86"/>
    <cellStyle name="常规 4 5 2" xfId="87"/>
    <cellStyle name="常规 4 6" xfId="88"/>
    <cellStyle name="常规 4 6 2" xfId="89"/>
    <cellStyle name="常规 4 7" xfId="90"/>
    <cellStyle name="常规 4 7 2" xfId="91"/>
    <cellStyle name="常规 4 8" xfId="92"/>
    <cellStyle name="常规 4 8 2" xfId="93"/>
    <cellStyle name="常规 4 9" xfId="94"/>
    <cellStyle name="常规 5" xfId="95"/>
    <cellStyle name="常规 6 2" xfId="96"/>
    <cellStyle name="常规 7" xfId="97"/>
    <cellStyle name="常规 7 2" xfId="98"/>
    <cellStyle name="常规 8" xfId="99"/>
    <cellStyle name="常规 9" xfId="100"/>
    <cellStyle name="常规 9 2" xfId="10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1"/>
  <sheetViews>
    <sheetView workbookViewId="0">
      <selection activeCell="D38" sqref="D38"/>
    </sheetView>
  </sheetViews>
  <sheetFormatPr defaultColWidth="9" defaultRowHeight="12.75" outlineLevelCol="5"/>
  <cols>
    <col min="1" max="1" width="25.5714285714286" style="80" customWidth="1"/>
    <col min="2" max="2" width="5" style="99" customWidth="1"/>
    <col min="3" max="3" width="13.4285714285714" style="80" customWidth="1"/>
    <col min="4" max="4" width="25.5714285714286" style="80" customWidth="1"/>
    <col min="5" max="5" width="5" style="99" customWidth="1"/>
    <col min="6" max="6" width="13.4285714285714" style="80" customWidth="1"/>
    <col min="7" max="7" width="9.71428571428571" style="80" customWidth="1"/>
    <col min="8" max="16384" width="9.14285714285714" style="80"/>
  </cols>
  <sheetData>
    <row r="1" s="98" customFormat="1" ht="17.25" customHeight="1" spans="1:6">
      <c r="A1" s="100" t="s">
        <v>0</v>
      </c>
      <c r="B1" s="101"/>
      <c r="C1" s="101"/>
      <c r="D1" s="101"/>
      <c r="E1" s="101"/>
      <c r="F1" s="101"/>
    </row>
    <row r="2" ht="27" spans="1:6">
      <c r="A2" s="102" t="s">
        <v>1</v>
      </c>
      <c r="B2" s="102"/>
      <c r="C2" s="102"/>
      <c r="D2" s="102"/>
      <c r="E2" s="102"/>
      <c r="F2" s="102"/>
    </row>
    <row r="3" spans="1:6">
      <c r="A3" s="103" t="s">
        <v>2</v>
      </c>
      <c r="B3" s="104"/>
      <c r="F3" s="105" t="s">
        <v>3</v>
      </c>
    </row>
    <row r="4" ht="17.25" customHeight="1" spans="1:6">
      <c r="A4" s="106" t="s">
        <v>4</v>
      </c>
      <c r="B4" s="106"/>
      <c r="C4" s="106" t="s">
        <v>5</v>
      </c>
      <c r="D4" s="106" t="s">
        <v>6</v>
      </c>
      <c r="E4" s="106"/>
      <c r="F4" s="106" t="s">
        <v>5</v>
      </c>
    </row>
    <row r="5" ht="17.25" customHeight="1" spans="1:6">
      <c r="A5" s="106" t="s">
        <v>7</v>
      </c>
      <c r="B5" s="106" t="s">
        <v>8</v>
      </c>
      <c r="C5" s="106" t="s">
        <v>9</v>
      </c>
      <c r="D5" s="106" t="s">
        <v>10</v>
      </c>
      <c r="E5" s="106" t="s">
        <v>8</v>
      </c>
      <c r="F5" s="106" t="s">
        <v>9</v>
      </c>
    </row>
    <row r="6" ht="17.25" customHeight="1" spans="1:6">
      <c r="A6" s="107" t="s">
        <v>11</v>
      </c>
      <c r="B6" s="106">
        <v>1</v>
      </c>
      <c r="C6" s="91">
        <v>1268399.36</v>
      </c>
      <c r="D6" s="107" t="s">
        <v>12</v>
      </c>
      <c r="E6" s="106">
        <v>37</v>
      </c>
      <c r="F6" s="91">
        <v>997927.36</v>
      </c>
    </row>
    <row r="7" ht="24" spans="1:6">
      <c r="A7" s="107" t="s">
        <v>13</v>
      </c>
      <c r="B7" s="106">
        <v>2</v>
      </c>
      <c r="C7" s="91">
        <v>0</v>
      </c>
      <c r="D7" s="107" t="s">
        <v>14</v>
      </c>
      <c r="E7" s="106">
        <v>38</v>
      </c>
      <c r="F7" s="91">
        <v>0</v>
      </c>
    </row>
    <row r="8" ht="17.1" customHeight="1" spans="1:6">
      <c r="A8" s="107" t="s">
        <v>15</v>
      </c>
      <c r="B8" s="106">
        <v>3</v>
      </c>
      <c r="C8" s="91">
        <v>0</v>
      </c>
      <c r="D8" s="107" t="s">
        <v>16</v>
      </c>
      <c r="E8" s="106">
        <v>39</v>
      </c>
      <c r="F8" s="91">
        <v>0</v>
      </c>
    </row>
    <row r="9" ht="17.1" customHeight="1" spans="1:6">
      <c r="A9" s="107" t="s">
        <v>17</v>
      </c>
      <c r="B9" s="106">
        <v>4</v>
      </c>
      <c r="C9" s="91">
        <v>0</v>
      </c>
      <c r="D9" s="107" t="s">
        <v>18</v>
      </c>
      <c r="E9" s="106">
        <v>40</v>
      </c>
      <c r="F9" s="91">
        <v>0</v>
      </c>
    </row>
    <row r="10" ht="17.1" customHeight="1" spans="1:6">
      <c r="A10" s="107" t="s">
        <v>19</v>
      </c>
      <c r="B10" s="106">
        <v>5</v>
      </c>
      <c r="C10" s="91">
        <v>0</v>
      </c>
      <c r="D10" s="107" t="s">
        <v>20</v>
      </c>
      <c r="E10" s="106">
        <v>41</v>
      </c>
      <c r="F10" s="91">
        <v>0</v>
      </c>
    </row>
    <row r="11" ht="17.1" customHeight="1" spans="1:6">
      <c r="A11" s="107" t="s">
        <v>21</v>
      </c>
      <c r="B11" s="106">
        <v>6</v>
      </c>
      <c r="C11" s="91">
        <v>0</v>
      </c>
      <c r="D11" s="107" t="s">
        <v>22</v>
      </c>
      <c r="E11" s="106">
        <v>42</v>
      </c>
      <c r="F11" s="91">
        <v>0</v>
      </c>
    </row>
    <row r="12" ht="17.1" customHeight="1" spans="1:6">
      <c r="A12" s="107" t="s">
        <v>23</v>
      </c>
      <c r="B12" s="106">
        <v>7</v>
      </c>
      <c r="C12" s="91">
        <v>0</v>
      </c>
      <c r="D12" s="107" t="s">
        <v>24</v>
      </c>
      <c r="E12" s="106">
        <v>43</v>
      </c>
      <c r="F12" s="91">
        <v>0</v>
      </c>
    </row>
    <row r="13" ht="17.1" customHeight="1" spans="1:6">
      <c r="A13" s="108" t="s">
        <v>5</v>
      </c>
      <c r="B13" s="106">
        <v>8</v>
      </c>
      <c r="C13" s="91"/>
      <c r="D13" s="107" t="s">
        <v>25</v>
      </c>
      <c r="E13" s="106">
        <v>44</v>
      </c>
      <c r="F13" s="91">
        <v>270472</v>
      </c>
    </row>
    <row r="14" ht="17.1" customHeight="1" spans="1:6">
      <c r="A14" s="107" t="s">
        <v>5</v>
      </c>
      <c r="B14" s="106">
        <v>9</v>
      </c>
      <c r="C14" s="91" t="s">
        <v>5</v>
      </c>
      <c r="D14" s="107" t="s">
        <v>26</v>
      </c>
      <c r="E14" s="106">
        <v>45</v>
      </c>
      <c r="F14" s="91">
        <v>0</v>
      </c>
    </row>
    <row r="15" ht="17.1" customHeight="1" spans="1:6">
      <c r="A15" s="107" t="s">
        <v>5</v>
      </c>
      <c r="B15" s="106">
        <v>10</v>
      </c>
      <c r="C15" s="91" t="s">
        <v>5</v>
      </c>
      <c r="D15" s="107" t="s">
        <v>27</v>
      </c>
      <c r="E15" s="106">
        <v>46</v>
      </c>
      <c r="F15" s="91">
        <v>0</v>
      </c>
    </row>
    <row r="16" ht="17.1" customHeight="1" spans="1:6">
      <c r="A16" s="107" t="s">
        <v>5</v>
      </c>
      <c r="B16" s="106">
        <v>11</v>
      </c>
      <c r="C16" s="91" t="s">
        <v>5</v>
      </c>
      <c r="D16" s="107" t="s">
        <v>28</v>
      </c>
      <c r="E16" s="106">
        <v>47</v>
      </c>
      <c r="F16" s="91">
        <v>0</v>
      </c>
    </row>
    <row r="17" ht="17.1" customHeight="1" spans="1:6">
      <c r="A17" s="107" t="s">
        <v>5</v>
      </c>
      <c r="B17" s="106">
        <v>12</v>
      </c>
      <c r="C17" s="91" t="s">
        <v>5</v>
      </c>
      <c r="D17" s="107" t="s">
        <v>29</v>
      </c>
      <c r="E17" s="106">
        <v>48</v>
      </c>
      <c r="F17" s="91">
        <v>0</v>
      </c>
    </row>
    <row r="18" ht="17.1" customHeight="1" spans="1:6">
      <c r="A18" s="107" t="s">
        <v>5</v>
      </c>
      <c r="B18" s="106">
        <v>13</v>
      </c>
      <c r="C18" s="91" t="s">
        <v>5</v>
      </c>
      <c r="D18" s="107" t="s">
        <v>30</v>
      </c>
      <c r="E18" s="106">
        <v>49</v>
      </c>
      <c r="F18" s="91">
        <v>0</v>
      </c>
    </row>
    <row r="19" ht="17.1" customHeight="1" spans="1:6">
      <c r="A19" s="107" t="s">
        <v>5</v>
      </c>
      <c r="B19" s="106">
        <v>14</v>
      </c>
      <c r="C19" s="91" t="s">
        <v>5</v>
      </c>
      <c r="D19" s="107" t="s">
        <v>31</v>
      </c>
      <c r="E19" s="106">
        <v>50</v>
      </c>
      <c r="F19" s="91">
        <v>0</v>
      </c>
    </row>
    <row r="20" ht="17.1" customHeight="1" spans="1:6">
      <c r="A20" s="107" t="s">
        <v>5</v>
      </c>
      <c r="B20" s="106">
        <v>15</v>
      </c>
      <c r="C20" s="91" t="s">
        <v>5</v>
      </c>
      <c r="D20" s="107" t="s">
        <v>32</v>
      </c>
      <c r="E20" s="106">
        <v>51</v>
      </c>
      <c r="F20" s="91">
        <v>0</v>
      </c>
    </row>
    <row r="21" ht="17.1" customHeight="1" spans="1:6">
      <c r="A21" s="107" t="s">
        <v>5</v>
      </c>
      <c r="B21" s="106">
        <v>16</v>
      </c>
      <c r="C21" s="91" t="s">
        <v>5</v>
      </c>
      <c r="D21" s="107" t="s">
        <v>33</v>
      </c>
      <c r="E21" s="106">
        <v>52</v>
      </c>
      <c r="F21" s="91">
        <v>0</v>
      </c>
    </row>
    <row r="22" ht="17.1" customHeight="1" spans="1:6">
      <c r="A22" s="107" t="s">
        <v>5</v>
      </c>
      <c r="B22" s="106">
        <v>17</v>
      </c>
      <c r="C22" s="91" t="s">
        <v>5</v>
      </c>
      <c r="D22" s="107" t="s">
        <v>34</v>
      </c>
      <c r="E22" s="106">
        <v>53</v>
      </c>
      <c r="F22" s="91">
        <v>0</v>
      </c>
    </row>
    <row r="23" ht="17.1" customHeight="1" spans="1:6">
      <c r="A23" s="107" t="s">
        <v>5</v>
      </c>
      <c r="B23" s="106">
        <v>18</v>
      </c>
      <c r="C23" s="91" t="s">
        <v>5</v>
      </c>
      <c r="D23" s="107" t="s">
        <v>35</v>
      </c>
      <c r="E23" s="106">
        <v>54</v>
      </c>
      <c r="F23" s="91">
        <v>0</v>
      </c>
    </row>
    <row r="24" ht="17.1" customHeight="1" spans="1:6">
      <c r="A24" s="107" t="s">
        <v>5</v>
      </c>
      <c r="B24" s="106">
        <v>19</v>
      </c>
      <c r="C24" s="91" t="s">
        <v>5</v>
      </c>
      <c r="D24" s="107" t="s">
        <v>36</v>
      </c>
      <c r="E24" s="106">
        <v>55</v>
      </c>
      <c r="F24" s="91">
        <v>0</v>
      </c>
    </row>
    <row r="25" ht="17.1" customHeight="1" spans="1:6">
      <c r="A25" s="107" t="s">
        <v>5</v>
      </c>
      <c r="B25" s="106">
        <v>20</v>
      </c>
      <c r="C25" s="91" t="s">
        <v>5</v>
      </c>
      <c r="D25" s="107" t="s">
        <v>37</v>
      </c>
      <c r="E25" s="106">
        <v>56</v>
      </c>
      <c r="F25" s="91">
        <v>0</v>
      </c>
    </row>
    <row r="26" ht="17.1" customHeight="1" spans="1:6">
      <c r="A26" s="107" t="s">
        <v>5</v>
      </c>
      <c r="B26" s="106">
        <v>21</v>
      </c>
      <c r="C26" s="91" t="s">
        <v>5</v>
      </c>
      <c r="D26" s="107" t="s">
        <v>38</v>
      </c>
      <c r="E26" s="106">
        <v>57</v>
      </c>
      <c r="F26" s="91">
        <v>0</v>
      </c>
    </row>
    <row r="27" ht="17.1" customHeight="1" spans="1:6">
      <c r="A27" s="107" t="s">
        <v>5</v>
      </c>
      <c r="B27" s="106">
        <v>22</v>
      </c>
      <c r="C27" s="91" t="s">
        <v>5</v>
      </c>
      <c r="D27" s="107" t="s">
        <v>39</v>
      </c>
      <c r="E27" s="106">
        <v>58</v>
      </c>
      <c r="F27" s="91">
        <v>0</v>
      </c>
    </row>
    <row r="28" ht="17.1" customHeight="1" spans="1:6">
      <c r="A28" s="107" t="s">
        <v>5</v>
      </c>
      <c r="B28" s="106">
        <v>23</v>
      </c>
      <c r="C28" s="91" t="s">
        <v>5</v>
      </c>
      <c r="D28" s="107" t="s">
        <v>40</v>
      </c>
      <c r="E28" s="106">
        <v>59</v>
      </c>
      <c r="F28" s="91">
        <v>0</v>
      </c>
    </row>
    <row r="29" ht="17.1" customHeight="1" spans="1:6">
      <c r="A29" s="106" t="s">
        <v>41</v>
      </c>
      <c r="B29" s="106">
        <v>24</v>
      </c>
      <c r="C29" s="91">
        <f>SUM(C6:C28)</f>
        <v>1268399.36</v>
      </c>
      <c r="D29" s="109" t="s">
        <v>42</v>
      </c>
      <c r="E29" s="106">
        <v>60</v>
      </c>
      <c r="F29" s="91">
        <f>SUM(F6:F28)</f>
        <v>1268399.36</v>
      </c>
    </row>
    <row r="30" ht="17.1" customHeight="1" spans="1:6">
      <c r="A30" s="107" t="s">
        <v>43</v>
      </c>
      <c r="B30" s="106">
        <v>25</v>
      </c>
      <c r="C30" s="91">
        <v>0</v>
      </c>
      <c r="D30" s="109" t="s">
        <v>44</v>
      </c>
      <c r="E30" s="106">
        <v>61</v>
      </c>
      <c r="F30" s="91">
        <f>SUM(F31:F34)</f>
        <v>0</v>
      </c>
    </row>
    <row r="31" ht="17.1" customHeight="1" spans="1:6">
      <c r="A31" s="107" t="s">
        <v>45</v>
      </c>
      <c r="B31" s="106">
        <v>26</v>
      </c>
      <c r="C31" s="91">
        <v>0</v>
      </c>
      <c r="D31" s="109" t="s">
        <v>46</v>
      </c>
      <c r="E31" s="106">
        <v>62</v>
      </c>
      <c r="F31" s="91">
        <v>0</v>
      </c>
    </row>
    <row r="32" ht="17.1" customHeight="1" spans="1:6">
      <c r="A32" s="107" t="s">
        <v>47</v>
      </c>
      <c r="B32" s="106">
        <v>27</v>
      </c>
      <c r="C32" s="91">
        <v>0</v>
      </c>
      <c r="D32" s="109" t="s">
        <v>48</v>
      </c>
      <c r="E32" s="106">
        <v>63</v>
      </c>
      <c r="F32" s="91">
        <v>0</v>
      </c>
    </row>
    <row r="33" ht="17.1" customHeight="1" spans="1:6">
      <c r="A33" s="107" t="s">
        <v>49</v>
      </c>
      <c r="B33" s="106">
        <v>28</v>
      </c>
      <c r="C33" s="91">
        <v>0</v>
      </c>
      <c r="D33" s="109" t="s">
        <v>50</v>
      </c>
      <c r="E33" s="106">
        <v>64</v>
      </c>
      <c r="F33" s="91">
        <v>0</v>
      </c>
    </row>
    <row r="34" ht="17.1" customHeight="1" spans="1:6">
      <c r="A34" s="107" t="s">
        <v>51</v>
      </c>
      <c r="B34" s="106">
        <v>29</v>
      </c>
      <c r="C34" s="91">
        <v>0</v>
      </c>
      <c r="D34" s="109" t="s">
        <v>52</v>
      </c>
      <c r="E34" s="106">
        <v>65</v>
      </c>
      <c r="F34" s="91">
        <v>0</v>
      </c>
    </row>
    <row r="35" ht="17.1" customHeight="1" spans="1:6">
      <c r="A35" s="107" t="s">
        <v>5</v>
      </c>
      <c r="B35" s="106">
        <v>30</v>
      </c>
      <c r="C35" s="91"/>
      <c r="D35" s="109" t="s">
        <v>53</v>
      </c>
      <c r="E35" s="106">
        <v>66</v>
      </c>
      <c r="F35" s="91">
        <v>0</v>
      </c>
    </row>
    <row r="36" ht="17.1" customHeight="1" spans="1:6">
      <c r="A36" s="107" t="s">
        <v>5</v>
      </c>
      <c r="B36" s="106">
        <v>31</v>
      </c>
      <c r="C36" s="91" t="s">
        <v>5</v>
      </c>
      <c r="D36" s="109" t="s">
        <v>47</v>
      </c>
      <c r="E36" s="106">
        <v>67</v>
      </c>
      <c r="F36" s="91">
        <v>0</v>
      </c>
    </row>
    <row r="37" ht="17.1" customHeight="1" spans="1:6">
      <c r="A37" s="107" t="s">
        <v>5</v>
      </c>
      <c r="B37" s="106">
        <v>32</v>
      </c>
      <c r="C37" s="91" t="s">
        <v>5</v>
      </c>
      <c r="D37" s="109" t="s">
        <v>49</v>
      </c>
      <c r="E37" s="106">
        <v>68</v>
      </c>
      <c r="F37" s="91">
        <v>0</v>
      </c>
    </row>
    <row r="38" ht="17.1" customHeight="1" spans="1:6">
      <c r="A38" s="107" t="s">
        <v>5</v>
      </c>
      <c r="B38" s="106">
        <v>33</v>
      </c>
      <c r="C38" s="91" t="s">
        <v>5</v>
      </c>
      <c r="D38" s="109" t="s">
        <v>51</v>
      </c>
      <c r="E38" s="106">
        <v>69</v>
      </c>
      <c r="F38" s="91">
        <v>0</v>
      </c>
    </row>
    <row r="39" ht="17.1" customHeight="1" spans="1:6">
      <c r="A39" s="106" t="s">
        <v>5</v>
      </c>
      <c r="B39" s="106">
        <v>34</v>
      </c>
      <c r="C39" s="91" t="s">
        <v>5</v>
      </c>
      <c r="D39" s="109" t="s">
        <v>5</v>
      </c>
      <c r="E39" s="106">
        <v>70</v>
      </c>
      <c r="F39" s="91"/>
    </row>
    <row r="40" ht="17.1" customHeight="1" spans="1:6">
      <c r="A40" s="106" t="s">
        <v>5</v>
      </c>
      <c r="B40" s="106">
        <v>35</v>
      </c>
      <c r="C40" s="91" t="s">
        <v>5</v>
      </c>
      <c r="D40" s="109" t="s">
        <v>5</v>
      </c>
      <c r="E40" s="106">
        <v>71</v>
      </c>
      <c r="F40" s="91"/>
    </row>
    <row r="41" ht="17.1" customHeight="1" spans="1:6">
      <c r="A41" s="110" t="s">
        <v>54</v>
      </c>
      <c r="B41" s="106">
        <v>36</v>
      </c>
      <c r="C41" s="91">
        <f>C29+C31</f>
        <v>1268399.36</v>
      </c>
      <c r="D41" s="111" t="s">
        <v>54</v>
      </c>
      <c r="E41" s="106">
        <v>72</v>
      </c>
      <c r="F41" s="91">
        <f>F29+F30+F35</f>
        <v>1268399.36</v>
      </c>
    </row>
  </sheetData>
  <mergeCells count="4">
    <mergeCell ref="A1:F1"/>
    <mergeCell ref="A2:F2"/>
    <mergeCell ref="A4:C4"/>
    <mergeCell ref="D4:F4"/>
  </mergeCells>
  <pageMargins left="0.75" right="0.75" top="1" bottom="1" header="0.5" footer="0.5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"/>
  <sheetViews>
    <sheetView workbookViewId="0">
      <selection activeCell="G10" sqref="G10"/>
    </sheetView>
  </sheetViews>
  <sheetFormatPr defaultColWidth="9.14285714285714" defaultRowHeight="12.75" outlineLevelCol="7"/>
  <cols>
    <col min="1" max="1" width="8.85714285714286" customWidth="1"/>
    <col min="2" max="2" width="7" customWidth="1"/>
    <col min="3" max="3" width="12" customWidth="1"/>
    <col min="4" max="4" width="11.8571428571429" customWidth="1"/>
    <col min="5" max="5" width="10.2857142857143" customWidth="1"/>
    <col min="6" max="6" width="14.5714285714286" customWidth="1"/>
    <col min="7" max="7" width="12.4285714285714" customWidth="1"/>
    <col min="8" max="8" width="10.2857142857143" customWidth="1"/>
  </cols>
  <sheetData>
    <row r="1" spans="1:1">
      <c r="A1" s="12" t="s">
        <v>222</v>
      </c>
    </row>
    <row r="2" ht="42" customHeight="1" spans="1:8">
      <c r="A2" s="3" t="s">
        <v>223</v>
      </c>
      <c r="B2" s="3"/>
      <c r="C2" s="3"/>
      <c r="D2" s="3"/>
      <c r="E2" s="3"/>
      <c r="F2" s="3"/>
      <c r="G2" s="3"/>
      <c r="H2" s="3"/>
    </row>
    <row r="3" ht="21" customHeight="1" spans="1:8">
      <c r="A3" s="12" t="s">
        <v>2</v>
      </c>
      <c r="H3" s="13" t="s">
        <v>3</v>
      </c>
    </row>
    <row r="4" ht="36.95" customHeight="1" spans="1:8">
      <c r="A4" s="14" t="s">
        <v>7</v>
      </c>
      <c r="B4" s="14" t="s">
        <v>8</v>
      </c>
      <c r="C4" s="15" t="s">
        <v>224</v>
      </c>
      <c r="D4" s="16"/>
      <c r="E4" s="17"/>
      <c r="F4" s="15" t="s">
        <v>225</v>
      </c>
      <c r="G4" s="16"/>
      <c r="H4" s="17"/>
    </row>
    <row r="5" ht="36.95" customHeight="1" spans="1:8">
      <c r="A5" s="14"/>
      <c r="B5" s="14"/>
      <c r="C5" s="14" t="s">
        <v>54</v>
      </c>
      <c r="D5" s="14" t="s">
        <v>226</v>
      </c>
      <c r="E5" s="14" t="s">
        <v>227</v>
      </c>
      <c r="F5" s="14" t="s">
        <v>54</v>
      </c>
      <c r="G5" s="14" t="s">
        <v>226</v>
      </c>
      <c r="H5" s="14" t="s">
        <v>227</v>
      </c>
    </row>
    <row r="6" ht="18" customHeight="1" spans="1:8">
      <c r="A6" s="14" t="s">
        <v>69</v>
      </c>
      <c r="B6" s="14"/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</row>
    <row r="7" ht="33" customHeight="1" spans="1:8">
      <c r="A7" s="14" t="s">
        <v>228</v>
      </c>
      <c r="B7" s="14">
        <v>1</v>
      </c>
      <c r="C7" s="18">
        <f t="shared" ref="C7:C10" si="0">D7+E7</f>
        <v>181000</v>
      </c>
      <c r="D7" s="18">
        <f t="shared" ref="D7:H7" si="1">D8+D9+D10</f>
        <v>181000</v>
      </c>
      <c r="E7" s="18">
        <f t="shared" si="1"/>
        <v>0</v>
      </c>
      <c r="F7" s="18">
        <f t="shared" ref="F7:F10" si="2">G7+H7</f>
        <v>161992.36</v>
      </c>
      <c r="G7" s="18">
        <f t="shared" si="1"/>
        <v>161992.36</v>
      </c>
      <c r="H7" s="18">
        <f t="shared" si="1"/>
        <v>0</v>
      </c>
    </row>
    <row r="8" ht="47.1" customHeight="1" spans="1:8">
      <c r="A8" s="14" t="s">
        <v>229</v>
      </c>
      <c r="B8" s="14">
        <v>2</v>
      </c>
      <c r="C8" s="18">
        <f t="shared" si="0"/>
        <v>101000</v>
      </c>
      <c r="D8" s="18">
        <v>101000</v>
      </c>
      <c r="E8" s="14">
        <v>0</v>
      </c>
      <c r="F8" s="18">
        <v>132984</v>
      </c>
      <c r="G8" s="18">
        <v>132984</v>
      </c>
      <c r="H8" s="14">
        <v>0</v>
      </c>
    </row>
    <row r="9" ht="47.1" customHeight="1" spans="1:8">
      <c r="A9" s="14" t="s">
        <v>230</v>
      </c>
      <c r="B9" s="14">
        <v>3</v>
      </c>
      <c r="C9" s="18">
        <f t="shared" si="0"/>
        <v>0</v>
      </c>
      <c r="D9" s="18">
        <v>0</v>
      </c>
      <c r="E9" s="14">
        <v>0</v>
      </c>
      <c r="F9" s="18">
        <v>0</v>
      </c>
      <c r="G9" s="18">
        <v>0</v>
      </c>
      <c r="H9" s="14">
        <v>0</v>
      </c>
    </row>
    <row r="10" ht="47.1" customHeight="1" spans="1:8">
      <c r="A10" s="14" t="s">
        <v>231</v>
      </c>
      <c r="B10" s="14">
        <v>4</v>
      </c>
      <c r="C10" s="18">
        <f t="shared" si="0"/>
        <v>80000</v>
      </c>
      <c r="D10" s="18">
        <v>80000</v>
      </c>
      <c r="E10" s="14">
        <v>0</v>
      </c>
      <c r="F10" s="18">
        <f t="shared" si="2"/>
        <v>29008.36</v>
      </c>
      <c r="G10" s="18">
        <v>29008.36</v>
      </c>
      <c r="H10" s="14">
        <v>0</v>
      </c>
    </row>
  </sheetData>
  <mergeCells count="6">
    <mergeCell ref="A2:H2"/>
    <mergeCell ref="C4:E4"/>
    <mergeCell ref="F4:H4"/>
    <mergeCell ref="A6:B6"/>
    <mergeCell ref="A4:A5"/>
    <mergeCell ref="B4:B5"/>
  </mergeCells>
  <pageMargins left="0.75" right="0.75" top="1" bottom="1" header="0.509027777777778" footer="0.509027777777778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workbookViewId="0">
      <selection activeCell="E16" sqref="E16"/>
    </sheetView>
  </sheetViews>
  <sheetFormatPr defaultColWidth="9.14285714285714" defaultRowHeight="12.75" outlineLevelCol="7"/>
  <cols>
    <col min="1" max="1" width="19.7142857142857" style="1" customWidth="1"/>
    <col min="2" max="2" width="6" customWidth="1"/>
    <col min="3" max="8" width="9.85714285714286" customWidth="1"/>
  </cols>
  <sheetData>
    <row r="1" spans="1:1">
      <c r="A1" s="2" t="s">
        <v>232</v>
      </c>
    </row>
    <row r="2" ht="33" customHeight="1" spans="1:8">
      <c r="A2" s="3" t="s">
        <v>233</v>
      </c>
      <c r="B2" s="3"/>
      <c r="C2" s="3"/>
      <c r="D2" s="3"/>
      <c r="E2" s="3"/>
      <c r="F2" s="3"/>
      <c r="G2" s="3"/>
      <c r="H2" s="3"/>
    </row>
    <row r="3" spans="1:1">
      <c r="A3" s="2" t="s">
        <v>2</v>
      </c>
    </row>
    <row r="4" spans="1:8">
      <c r="A4" s="4" t="s">
        <v>97</v>
      </c>
      <c r="B4" s="4" t="s">
        <v>8</v>
      </c>
      <c r="C4" s="4" t="s">
        <v>77</v>
      </c>
      <c r="D4" s="5" t="s">
        <v>234</v>
      </c>
      <c r="E4" s="6"/>
      <c r="F4" s="6"/>
      <c r="G4" s="7"/>
      <c r="H4" s="4" t="s">
        <v>235</v>
      </c>
    </row>
    <row r="5" spans="1:8">
      <c r="A5" s="8"/>
      <c r="B5" s="8"/>
      <c r="C5" s="8"/>
      <c r="D5" s="4" t="s">
        <v>65</v>
      </c>
      <c r="E5" s="4" t="s">
        <v>236</v>
      </c>
      <c r="F5" s="4" t="s">
        <v>237</v>
      </c>
      <c r="G5" s="4" t="s">
        <v>238</v>
      </c>
      <c r="H5" s="8"/>
    </row>
    <row r="6" spans="1:8">
      <c r="A6" s="9"/>
      <c r="B6" s="9"/>
      <c r="C6" s="9"/>
      <c r="D6" s="9"/>
      <c r="E6" s="9"/>
      <c r="F6" s="9"/>
      <c r="G6" s="9"/>
      <c r="H6" s="9"/>
    </row>
    <row r="7" spans="1:8">
      <c r="A7" s="10" t="s">
        <v>239</v>
      </c>
      <c r="B7" s="11"/>
      <c r="C7" s="11">
        <v>1</v>
      </c>
      <c r="D7" s="11">
        <v>2</v>
      </c>
      <c r="E7" s="11">
        <v>3</v>
      </c>
      <c r="F7" s="11">
        <v>4</v>
      </c>
      <c r="G7" s="11">
        <v>5</v>
      </c>
      <c r="H7" s="11">
        <v>6</v>
      </c>
    </row>
    <row r="8" spans="1:8">
      <c r="A8" s="10" t="s">
        <v>54</v>
      </c>
      <c r="B8" s="11">
        <v>1</v>
      </c>
      <c r="C8" s="11">
        <v>0</v>
      </c>
      <c r="D8" s="11">
        <v>0</v>
      </c>
      <c r="E8" s="11"/>
      <c r="F8" s="11"/>
      <c r="G8" s="11"/>
      <c r="H8" s="11"/>
    </row>
    <row r="9" ht="27" customHeight="1" spans="1:8">
      <c r="A9" s="10" t="s">
        <v>240</v>
      </c>
      <c r="B9" s="11">
        <v>2</v>
      </c>
      <c r="C9" s="11">
        <v>0</v>
      </c>
      <c r="D9" s="11">
        <v>0</v>
      </c>
      <c r="E9" s="11"/>
      <c r="F9" s="11"/>
      <c r="G9" s="11"/>
      <c r="H9" s="11"/>
    </row>
    <row r="10" spans="1:8">
      <c r="A10" s="10" t="s">
        <v>241</v>
      </c>
      <c r="B10" s="11">
        <v>3</v>
      </c>
      <c r="C10" s="11">
        <v>0</v>
      </c>
      <c r="D10" s="11">
        <v>0</v>
      </c>
      <c r="E10" s="11"/>
      <c r="F10" s="11"/>
      <c r="G10" s="11"/>
      <c r="H10" s="11"/>
    </row>
    <row r="11" spans="1:8">
      <c r="A11" s="10" t="s">
        <v>242</v>
      </c>
      <c r="B11" s="11">
        <v>4</v>
      </c>
      <c r="C11" s="11">
        <v>0</v>
      </c>
      <c r="D11" s="11">
        <v>0</v>
      </c>
      <c r="E11" s="11"/>
      <c r="F11" s="11"/>
      <c r="G11" s="11"/>
      <c r="H11" s="11"/>
    </row>
    <row r="12" spans="1:8">
      <c r="A12" s="10" t="s">
        <v>243</v>
      </c>
      <c r="B12" s="11">
        <v>5</v>
      </c>
      <c r="C12" s="11">
        <v>0</v>
      </c>
      <c r="D12" s="11">
        <v>0</v>
      </c>
      <c r="E12" s="11"/>
      <c r="F12" s="11"/>
      <c r="G12" s="11"/>
      <c r="H12" s="11"/>
    </row>
    <row r="13" spans="1:8">
      <c r="A13" s="10" t="s">
        <v>244</v>
      </c>
      <c r="B13" s="11">
        <v>6</v>
      </c>
      <c r="C13" s="11">
        <v>0</v>
      </c>
      <c r="D13" s="11">
        <v>0</v>
      </c>
      <c r="E13" s="11"/>
      <c r="F13" s="11"/>
      <c r="G13" s="11"/>
      <c r="H13" s="11"/>
    </row>
    <row r="14" spans="1:8">
      <c r="A14" s="10" t="s">
        <v>245</v>
      </c>
      <c r="B14" s="11">
        <v>7</v>
      </c>
      <c r="C14" s="11">
        <v>0</v>
      </c>
      <c r="D14" s="11">
        <v>0</v>
      </c>
      <c r="E14" s="11"/>
      <c r="F14" s="11"/>
      <c r="G14" s="11"/>
      <c r="H14" s="11"/>
    </row>
    <row r="15" spans="1:8">
      <c r="A15" s="10" t="s">
        <v>246</v>
      </c>
      <c r="B15" s="11">
        <v>8</v>
      </c>
      <c r="C15" s="11">
        <v>0</v>
      </c>
      <c r="D15" s="11">
        <v>0</v>
      </c>
      <c r="E15" s="11"/>
      <c r="F15" s="11"/>
      <c r="G15" s="11"/>
      <c r="H15" s="11"/>
    </row>
    <row r="16" ht="24.75" spans="1:8">
      <c r="A16" s="10" t="s">
        <v>247</v>
      </c>
      <c r="B16" s="11">
        <v>9</v>
      </c>
      <c r="C16" s="11">
        <v>0</v>
      </c>
      <c r="D16" s="11">
        <v>0</v>
      </c>
      <c r="E16" s="11"/>
      <c r="F16" s="11"/>
      <c r="G16" s="11"/>
      <c r="H16" s="11"/>
    </row>
    <row r="17" ht="24.75" spans="1:8">
      <c r="A17" s="10" t="s">
        <v>248</v>
      </c>
      <c r="B17" s="11">
        <v>10</v>
      </c>
      <c r="C17" s="11">
        <v>0</v>
      </c>
      <c r="D17" s="11">
        <v>0</v>
      </c>
      <c r="E17" s="11"/>
      <c r="F17" s="11"/>
      <c r="G17" s="11"/>
      <c r="H17" s="11"/>
    </row>
    <row r="18" spans="1:8">
      <c r="A18" s="10" t="s">
        <v>249</v>
      </c>
      <c r="B18" s="11">
        <v>11</v>
      </c>
      <c r="C18" s="11">
        <v>0</v>
      </c>
      <c r="D18" s="11">
        <v>0</v>
      </c>
      <c r="E18" s="11"/>
      <c r="F18" s="11"/>
      <c r="G18" s="11"/>
      <c r="H18" s="11"/>
    </row>
    <row r="19" spans="1:8">
      <c r="A19" s="10" t="s">
        <v>242</v>
      </c>
      <c r="B19" s="11">
        <v>12</v>
      </c>
      <c r="C19" s="11">
        <v>0</v>
      </c>
      <c r="D19" s="11">
        <v>0</v>
      </c>
      <c r="E19" s="11"/>
      <c r="F19" s="11"/>
      <c r="G19" s="11"/>
      <c r="H19" s="11"/>
    </row>
    <row r="20" spans="1:8">
      <c r="A20" s="10" t="s">
        <v>243</v>
      </c>
      <c r="B20" s="11">
        <v>13</v>
      </c>
      <c r="C20" s="11">
        <v>0</v>
      </c>
      <c r="D20" s="11">
        <v>0</v>
      </c>
      <c r="E20" s="11"/>
      <c r="F20" s="11"/>
      <c r="G20" s="11"/>
      <c r="H20" s="11"/>
    </row>
    <row r="21" spans="1:8">
      <c r="A21" s="10" t="s">
        <v>244</v>
      </c>
      <c r="B21" s="11">
        <v>14</v>
      </c>
      <c r="C21" s="11">
        <v>0</v>
      </c>
      <c r="D21" s="11">
        <v>0</v>
      </c>
      <c r="E21" s="11"/>
      <c r="F21" s="11"/>
      <c r="G21" s="11"/>
      <c r="H21" s="11"/>
    </row>
    <row r="22" spans="1:8">
      <c r="A22" s="10" t="s">
        <v>245</v>
      </c>
      <c r="B22" s="11">
        <v>15</v>
      </c>
      <c r="C22" s="11">
        <v>0</v>
      </c>
      <c r="D22" s="11">
        <v>0</v>
      </c>
      <c r="E22" s="11"/>
      <c r="F22" s="11"/>
      <c r="G22" s="11"/>
      <c r="H22" s="11"/>
    </row>
    <row r="23" spans="1:8">
      <c r="A23" s="10" t="s">
        <v>246</v>
      </c>
      <c r="B23" s="11">
        <v>16</v>
      </c>
      <c r="C23" s="11">
        <v>0</v>
      </c>
      <c r="D23" s="11">
        <v>0</v>
      </c>
      <c r="E23" s="11"/>
      <c r="F23" s="11"/>
      <c r="G23" s="11"/>
      <c r="H23" s="11"/>
    </row>
    <row r="24" ht="24.75" spans="1:8">
      <c r="A24" s="10" t="s">
        <v>250</v>
      </c>
      <c r="B24" s="11">
        <v>17</v>
      </c>
      <c r="C24" s="11">
        <v>0</v>
      </c>
      <c r="D24" s="11">
        <v>0</v>
      </c>
      <c r="E24" s="11"/>
      <c r="F24" s="11"/>
      <c r="G24" s="11"/>
      <c r="H24" s="11"/>
    </row>
    <row r="25" spans="1:8">
      <c r="A25" s="10" t="s">
        <v>251</v>
      </c>
      <c r="B25" s="11">
        <v>18</v>
      </c>
      <c r="C25" s="11">
        <v>0</v>
      </c>
      <c r="D25" s="11">
        <v>0</v>
      </c>
      <c r="E25" s="11"/>
      <c r="F25" s="11"/>
      <c r="G25" s="11"/>
      <c r="H25" s="11"/>
    </row>
    <row r="26" ht="24.75" spans="1:8">
      <c r="A26" s="10" t="s">
        <v>252</v>
      </c>
      <c r="B26" s="11">
        <v>19</v>
      </c>
      <c r="C26" s="11">
        <v>0</v>
      </c>
      <c r="D26" s="11">
        <v>0</v>
      </c>
      <c r="E26" s="11"/>
      <c r="F26" s="11"/>
      <c r="G26" s="11"/>
      <c r="H26" s="11"/>
    </row>
    <row r="27" spans="1:8">
      <c r="A27" s="10" t="s">
        <v>253</v>
      </c>
      <c r="B27" s="11">
        <v>20</v>
      </c>
      <c r="C27" s="11">
        <v>0</v>
      </c>
      <c r="D27" s="11">
        <v>0</v>
      </c>
      <c r="E27" s="11"/>
      <c r="F27" s="11"/>
      <c r="G27" s="11"/>
      <c r="H27" s="11"/>
    </row>
    <row r="28" spans="1:8">
      <c r="A28" s="10" t="s">
        <v>254</v>
      </c>
      <c r="B28" s="11">
        <v>21</v>
      </c>
      <c r="C28" s="11">
        <v>0</v>
      </c>
      <c r="D28" s="11">
        <v>0</v>
      </c>
      <c r="E28" s="11"/>
      <c r="F28" s="11"/>
      <c r="G28" s="11"/>
      <c r="H28" s="11"/>
    </row>
    <row r="29" spans="1:8">
      <c r="A29" s="10" t="s">
        <v>241</v>
      </c>
      <c r="B29" s="11">
        <v>22</v>
      </c>
      <c r="C29" s="11">
        <v>0</v>
      </c>
      <c r="D29" s="11">
        <v>0</v>
      </c>
      <c r="E29" s="11"/>
      <c r="F29" s="11"/>
      <c r="G29" s="11"/>
      <c r="H29" s="11"/>
    </row>
    <row r="30" spans="1:8">
      <c r="A30" s="10" t="s">
        <v>255</v>
      </c>
      <c r="B30" s="11">
        <v>23</v>
      </c>
      <c r="C30" s="11">
        <v>0</v>
      </c>
      <c r="D30" s="11">
        <v>0</v>
      </c>
      <c r="E30" s="11"/>
      <c r="F30" s="11"/>
      <c r="G30" s="11"/>
      <c r="H30" s="11"/>
    </row>
    <row r="31" spans="1:8">
      <c r="A31" s="10" t="s">
        <v>243</v>
      </c>
      <c r="B31" s="11">
        <v>24</v>
      </c>
      <c r="C31" s="11">
        <v>0</v>
      </c>
      <c r="D31" s="11">
        <v>0</v>
      </c>
      <c r="E31" s="11"/>
      <c r="F31" s="11"/>
      <c r="G31" s="11"/>
      <c r="H31" s="11"/>
    </row>
    <row r="32" spans="1:8">
      <c r="A32" s="10" t="s">
        <v>244</v>
      </c>
      <c r="B32" s="11">
        <v>25</v>
      </c>
      <c r="C32" s="11">
        <v>0</v>
      </c>
      <c r="D32" s="11">
        <v>0</v>
      </c>
      <c r="E32" s="11"/>
      <c r="F32" s="11"/>
      <c r="G32" s="11"/>
      <c r="H32" s="11"/>
    </row>
    <row r="33" spans="1:8">
      <c r="A33" s="10" t="s">
        <v>245</v>
      </c>
      <c r="B33" s="11">
        <v>26</v>
      </c>
      <c r="C33" s="11">
        <v>0</v>
      </c>
      <c r="D33" s="11">
        <v>0</v>
      </c>
      <c r="E33" s="11"/>
      <c r="F33" s="11"/>
      <c r="G33" s="11"/>
      <c r="H33" s="11"/>
    </row>
    <row r="34" spans="1:8">
      <c r="A34" s="10" t="s">
        <v>246</v>
      </c>
      <c r="B34" s="11">
        <v>27</v>
      </c>
      <c r="C34" s="11">
        <v>0</v>
      </c>
      <c r="D34" s="11">
        <v>0</v>
      </c>
      <c r="E34" s="11"/>
      <c r="F34" s="11"/>
      <c r="G34" s="11"/>
      <c r="H34" s="11"/>
    </row>
    <row r="35" spans="1:8">
      <c r="A35" s="10" t="s">
        <v>256</v>
      </c>
      <c r="B35" s="11">
        <v>28</v>
      </c>
      <c r="C35" s="11">
        <v>0</v>
      </c>
      <c r="D35" s="11">
        <v>0</v>
      </c>
      <c r="E35" s="11"/>
      <c r="F35" s="11"/>
      <c r="G35" s="11"/>
      <c r="H35" s="11"/>
    </row>
    <row r="36" spans="1:8">
      <c r="A36" s="10" t="s">
        <v>257</v>
      </c>
      <c r="B36" s="11">
        <v>29</v>
      </c>
      <c r="C36" s="11">
        <v>0</v>
      </c>
      <c r="D36" s="11">
        <v>0</v>
      </c>
      <c r="E36" s="11"/>
      <c r="F36" s="11"/>
      <c r="G36" s="11"/>
      <c r="H36" s="11"/>
    </row>
    <row r="37" spans="1:8">
      <c r="A37" s="10" t="s">
        <v>249</v>
      </c>
      <c r="B37" s="11">
        <v>30</v>
      </c>
      <c r="C37" s="11">
        <v>0</v>
      </c>
      <c r="D37" s="11">
        <v>0</v>
      </c>
      <c r="E37" s="11"/>
      <c r="F37" s="11"/>
      <c r="G37" s="11"/>
      <c r="H37" s="11"/>
    </row>
    <row r="38" spans="1:8">
      <c r="A38" s="10" t="s">
        <v>255</v>
      </c>
      <c r="B38" s="11">
        <v>31</v>
      </c>
      <c r="C38" s="11">
        <v>0</v>
      </c>
      <c r="D38" s="11">
        <v>0</v>
      </c>
      <c r="E38" s="11"/>
      <c r="F38" s="11"/>
      <c r="G38" s="11"/>
      <c r="H38" s="11"/>
    </row>
    <row r="39" spans="1:8">
      <c r="A39" s="10" t="s">
        <v>243</v>
      </c>
      <c r="B39" s="11">
        <v>32</v>
      </c>
      <c r="C39" s="11">
        <v>0</v>
      </c>
      <c r="D39" s="11">
        <v>0</v>
      </c>
      <c r="E39" s="11"/>
      <c r="F39" s="11"/>
      <c r="G39" s="11"/>
      <c r="H39" s="11"/>
    </row>
    <row r="40" spans="1:8">
      <c r="A40" s="10" t="s">
        <v>244</v>
      </c>
      <c r="B40" s="11">
        <v>33</v>
      </c>
      <c r="C40" s="11">
        <v>0</v>
      </c>
      <c r="D40" s="11">
        <v>0</v>
      </c>
      <c r="E40" s="11"/>
      <c r="F40" s="11"/>
      <c r="G40" s="11"/>
      <c r="H40" s="11"/>
    </row>
    <row r="41" spans="1:8">
      <c r="A41" s="10" t="s">
        <v>245</v>
      </c>
      <c r="B41" s="11">
        <v>34</v>
      </c>
      <c r="C41" s="11">
        <v>0</v>
      </c>
      <c r="D41" s="11">
        <v>0</v>
      </c>
      <c r="E41" s="11"/>
      <c r="F41" s="11"/>
      <c r="G41" s="11"/>
      <c r="H41" s="11"/>
    </row>
    <row r="42" spans="1:8">
      <c r="A42" s="10" t="s">
        <v>246</v>
      </c>
      <c r="B42" s="11">
        <v>35</v>
      </c>
      <c r="C42" s="11">
        <v>0</v>
      </c>
      <c r="D42" s="11">
        <v>0</v>
      </c>
      <c r="E42" s="11"/>
      <c r="F42" s="11"/>
      <c r="G42" s="11"/>
      <c r="H42" s="11"/>
    </row>
    <row r="43" spans="1:8">
      <c r="A43" s="10" t="s">
        <v>256</v>
      </c>
      <c r="B43" s="11">
        <v>36</v>
      </c>
      <c r="C43" s="11">
        <v>0</v>
      </c>
      <c r="D43" s="11">
        <v>0</v>
      </c>
      <c r="E43" s="11"/>
      <c r="F43" s="11"/>
      <c r="G43" s="11"/>
      <c r="H43" s="11"/>
    </row>
    <row r="44" spans="1:8">
      <c r="A44" s="10" t="s">
        <v>258</v>
      </c>
      <c r="B44" s="11">
        <v>37</v>
      </c>
      <c r="C44" s="11">
        <v>0</v>
      </c>
      <c r="D44" s="11">
        <v>0</v>
      </c>
      <c r="E44" s="11"/>
      <c r="F44" s="11"/>
      <c r="G44" s="11"/>
      <c r="H44" s="11"/>
    </row>
    <row r="45" spans="1:8">
      <c r="A45" s="10" t="s">
        <v>259</v>
      </c>
      <c r="B45" s="11">
        <v>38</v>
      </c>
      <c r="C45" s="11">
        <v>0</v>
      </c>
      <c r="D45" s="11">
        <v>0</v>
      </c>
      <c r="E45" s="11"/>
      <c r="F45" s="11"/>
      <c r="G45" s="11"/>
      <c r="H45" s="11"/>
    </row>
    <row r="46" ht="39" customHeight="1" spans="1:8">
      <c r="A46" s="10" t="s">
        <v>260</v>
      </c>
      <c r="B46" s="11">
        <v>39</v>
      </c>
      <c r="C46" s="11">
        <v>0</v>
      </c>
      <c r="D46" s="11">
        <v>0</v>
      </c>
      <c r="E46" s="11"/>
      <c r="F46" s="11"/>
      <c r="G46" s="11"/>
      <c r="H46" s="11"/>
    </row>
    <row r="47" spans="1:8">
      <c r="A47" s="10" t="s">
        <v>261</v>
      </c>
      <c r="B47" s="11">
        <v>40</v>
      </c>
      <c r="C47" s="11">
        <v>0</v>
      </c>
      <c r="D47" s="11">
        <v>0</v>
      </c>
      <c r="E47" s="11"/>
      <c r="F47" s="11"/>
      <c r="G47" s="11"/>
      <c r="H47" s="11"/>
    </row>
  </sheetData>
  <mergeCells count="10">
    <mergeCell ref="A2:H2"/>
    <mergeCell ref="D4:G4"/>
    <mergeCell ref="A4:A6"/>
    <mergeCell ref="B4:B6"/>
    <mergeCell ref="C4:C6"/>
    <mergeCell ref="D5:D6"/>
    <mergeCell ref="E5:E6"/>
    <mergeCell ref="F5:F6"/>
    <mergeCell ref="G5:G6"/>
    <mergeCell ref="H4:H6"/>
  </mergeCells>
  <pageMargins left="0.75" right="0.75" top="1" bottom="1" header="0.509027777777778" footer="0.5090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8"/>
  <sheetViews>
    <sheetView workbookViewId="0">
      <selection activeCell="E9" sqref="E9"/>
    </sheetView>
  </sheetViews>
  <sheetFormatPr defaultColWidth="9" defaultRowHeight="12.75"/>
  <cols>
    <col min="1" max="3" width="3.71428571428571" style="20" customWidth="1"/>
    <col min="4" max="4" width="12.8571428571429" style="20" customWidth="1"/>
    <col min="5" max="11" width="9" style="20" customWidth="1"/>
    <col min="12" max="12" width="9.71428571428571" style="20" customWidth="1"/>
    <col min="13" max="16384" width="9.14285714285714" style="20"/>
  </cols>
  <sheetData>
    <row r="1" s="19" customFormat="1" ht="17.25" customHeight="1" spans="1:11">
      <c r="A1" s="21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27" spans="1:11">
      <c r="A2" s="3" t="s">
        <v>56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>
      <c r="A3" s="83"/>
      <c r="B3" s="83"/>
      <c r="C3" s="83"/>
      <c r="D3" s="83"/>
      <c r="E3" s="83"/>
      <c r="F3" s="83"/>
      <c r="G3" s="83"/>
      <c r="H3" s="83"/>
      <c r="I3" s="83"/>
      <c r="J3" s="83"/>
      <c r="K3" s="85"/>
    </row>
    <row r="4" spans="1:11">
      <c r="A4" s="97" t="s">
        <v>2</v>
      </c>
      <c r="B4" s="97"/>
      <c r="C4" s="97"/>
      <c r="D4" s="97"/>
      <c r="E4" s="83"/>
      <c r="F4" s="83"/>
      <c r="G4" s="84"/>
      <c r="H4" s="83"/>
      <c r="I4" s="83"/>
      <c r="J4" s="83"/>
      <c r="K4" s="85" t="s">
        <v>3</v>
      </c>
    </row>
    <row r="5" ht="24.75" customHeight="1" spans="1:11">
      <c r="A5" s="26" t="s">
        <v>7</v>
      </c>
      <c r="B5" s="26" t="s">
        <v>5</v>
      </c>
      <c r="C5" s="26" t="s">
        <v>5</v>
      </c>
      <c r="D5" s="26" t="s">
        <v>5</v>
      </c>
      <c r="E5" s="24" t="s">
        <v>41</v>
      </c>
      <c r="F5" s="24" t="s">
        <v>57</v>
      </c>
      <c r="G5" s="24" t="s">
        <v>58</v>
      </c>
      <c r="H5" s="24" t="s">
        <v>59</v>
      </c>
      <c r="I5" s="24" t="s">
        <v>60</v>
      </c>
      <c r="J5" s="24" t="s">
        <v>61</v>
      </c>
      <c r="K5" s="24" t="s">
        <v>62</v>
      </c>
    </row>
    <row r="6" ht="15.4" customHeight="1" spans="1:11">
      <c r="A6" s="24" t="s">
        <v>63</v>
      </c>
      <c r="B6" s="24" t="s">
        <v>5</v>
      </c>
      <c r="C6" s="24" t="s">
        <v>5</v>
      </c>
      <c r="D6" s="26" t="s">
        <v>64</v>
      </c>
      <c r="E6" s="24" t="s">
        <v>5</v>
      </c>
      <c r="F6" s="24" t="s">
        <v>5</v>
      </c>
      <c r="G6" s="24" t="s">
        <v>5</v>
      </c>
      <c r="H6" s="24" t="s">
        <v>5</v>
      </c>
      <c r="I6" s="24" t="s">
        <v>5</v>
      </c>
      <c r="J6" s="24" t="s">
        <v>5</v>
      </c>
      <c r="K6" s="24" t="s">
        <v>65</v>
      </c>
    </row>
    <row r="7" ht="15.4" customHeight="1" spans="1:11">
      <c r="A7" s="24" t="s">
        <v>5</v>
      </c>
      <c r="B7" s="24" t="s">
        <v>5</v>
      </c>
      <c r="C7" s="24" t="s">
        <v>5</v>
      </c>
      <c r="D7" s="26" t="s">
        <v>5</v>
      </c>
      <c r="E7" s="24" t="s">
        <v>5</v>
      </c>
      <c r="F7" s="24" t="s">
        <v>5</v>
      </c>
      <c r="G7" s="24" t="s">
        <v>5</v>
      </c>
      <c r="H7" s="24" t="s">
        <v>5</v>
      </c>
      <c r="I7" s="24" t="s">
        <v>5</v>
      </c>
      <c r="J7" s="24" t="s">
        <v>5</v>
      </c>
      <c r="K7" s="24" t="s">
        <v>5</v>
      </c>
    </row>
    <row r="8" ht="15.4" customHeight="1" spans="1:11">
      <c r="A8" s="24" t="s">
        <v>5</v>
      </c>
      <c r="B8" s="24" t="s">
        <v>5</v>
      </c>
      <c r="C8" s="24" t="s">
        <v>5</v>
      </c>
      <c r="D8" s="26" t="s">
        <v>5</v>
      </c>
      <c r="E8" s="24" t="s">
        <v>5</v>
      </c>
      <c r="F8" s="24" t="s">
        <v>5</v>
      </c>
      <c r="G8" s="24" t="s">
        <v>5</v>
      </c>
      <c r="H8" s="24" t="s">
        <v>5</v>
      </c>
      <c r="I8" s="24" t="s">
        <v>5</v>
      </c>
      <c r="J8" s="24" t="s">
        <v>5</v>
      </c>
      <c r="K8" s="24" t="s">
        <v>5</v>
      </c>
    </row>
    <row r="9" ht="27" customHeight="1" spans="1:11">
      <c r="A9" s="26" t="s">
        <v>66</v>
      </c>
      <c r="B9" s="26" t="s">
        <v>67</v>
      </c>
      <c r="C9" s="26" t="s">
        <v>68</v>
      </c>
      <c r="D9" s="26" t="s">
        <v>69</v>
      </c>
      <c r="E9" s="24" t="s">
        <v>70</v>
      </c>
      <c r="F9" s="24" t="s">
        <v>71</v>
      </c>
      <c r="G9" s="24" t="s">
        <v>72</v>
      </c>
      <c r="H9" s="24" t="s">
        <v>73</v>
      </c>
      <c r="I9" s="24" t="s">
        <v>74</v>
      </c>
      <c r="J9" s="24" t="s">
        <v>75</v>
      </c>
      <c r="K9" s="24" t="s">
        <v>76</v>
      </c>
    </row>
    <row r="10" ht="27" customHeight="1" spans="1:11">
      <c r="A10" s="26" t="s">
        <v>5</v>
      </c>
      <c r="B10" s="26" t="s">
        <v>5</v>
      </c>
      <c r="C10" s="26" t="s">
        <v>5</v>
      </c>
      <c r="D10" s="95" t="s">
        <v>77</v>
      </c>
      <c r="E10" s="70">
        <v>1268399.36</v>
      </c>
      <c r="F10" s="70">
        <v>1268399.36</v>
      </c>
      <c r="G10" s="70">
        <f t="shared" ref="G10:K10" si="0">SUM(G11:G20)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</row>
    <row r="11" ht="27" customHeight="1" spans="1:11">
      <c r="A11" s="32">
        <v>201</v>
      </c>
      <c r="B11" s="32"/>
      <c r="C11" s="32"/>
      <c r="D11" s="32" t="s">
        <v>78</v>
      </c>
      <c r="E11" s="70">
        <v>997927.36</v>
      </c>
      <c r="F11" s="70">
        <v>997927.36</v>
      </c>
      <c r="G11" s="70">
        <v>0</v>
      </c>
      <c r="H11" s="70">
        <f t="shared" ref="H11:K11" si="1">SUM(H12:H21)</f>
        <v>0</v>
      </c>
      <c r="I11" s="70">
        <f t="shared" si="1"/>
        <v>0</v>
      </c>
      <c r="J11" s="70">
        <f t="shared" si="1"/>
        <v>0</v>
      </c>
      <c r="K11" s="70">
        <f t="shared" si="1"/>
        <v>0</v>
      </c>
    </row>
    <row r="12" ht="27" customHeight="1" spans="1:11">
      <c r="A12" s="32">
        <v>20126</v>
      </c>
      <c r="B12" s="32"/>
      <c r="C12" s="32"/>
      <c r="D12" s="32" t="s">
        <v>79</v>
      </c>
      <c r="E12" s="70">
        <v>997927.36</v>
      </c>
      <c r="F12" s="70">
        <v>997927.36</v>
      </c>
      <c r="G12" s="70">
        <v>0</v>
      </c>
      <c r="H12" s="70">
        <f t="shared" ref="H12:K12" si="2">SUM(H13:H22)</f>
        <v>0</v>
      </c>
      <c r="I12" s="70">
        <f t="shared" si="2"/>
        <v>0</v>
      </c>
      <c r="J12" s="70">
        <f t="shared" si="2"/>
        <v>0</v>
      </c>
      <c r="K12" s="70">
        <f t="shared" si="2"/>
        <v>0</v>
      </c>
    </row>
    <row r="13" ht="27" customHeight="1" spans="1:11">
      <c r="A13" s="32">
        <v>2012602</v>
      </c>
      <c r="B13" s="32"/>
      <c r="C13" s="32"/>
      <c r="D13" s="32" t="s">
        <v>80</v>
      </c>
      <c r="E13" s="70">
        <v>847927.36</v>
      </c>
      <c r="F13" s="70">
        <v>847927.36</v>
      </c>
      <c r="G13" s="70">
        <v>0</v>
      </c>
      <c r="H13" s="70">
        <f t="shared" ref="H13:K13" si="3">SUM(H14:H23)</f>
        <v>0</v>
      </c>
      <c r="I13" s="70">
        <f t="shared" si="3"/>
        <v>0</v>
      </c>
      <c r="J13" s="70">
        <f t="shared" si="3"/>
        <v>0</v>
      </c>
      <c r="K13" s="70">
        <f t="shared" si="3"/>
        <v>0</v>
      </c>
    </row>
    <row r="14" ht="27" customHeight="1" spans="1:11">
      <c r="A14" s="32">
        <v>2012604</v>
      </c>
      <c r="B14" s="32"/>
      <c r="C14" s="32"/>
      <c r="D14" s="32" t="s">
        <v>81</v>
      </c>
      <c r="E14" s="70">
        <v>150000</v>
      </c>
      <c r="F14" s="70">
        <v>150000</v>
      </c>
      <c r="G14" s="70">
        <v>0</v>
      </c>
      <c r="H14" s="70">
        <f t="shared" ref="H14:K14" si="4">SUM(H15:H24)</f>
        <v>0</v>
      </c>
      <c r="I14" s="70">
        <f t="shared" si="4"/>
        <v>0</v>
      </c>
      <c r="J14" s="70">
        <f t="shared" si="4"/>
        <v>0</v>
      </c>
      <c r="K14" s="70">
        <f t="shared" si="4"/>
        <v>0</v>
      </c>
    </row>
    <row r="15" ht="27" customHeight="1" spans="1:11">
      <c r="A15" s="72">
        <v>208</v>
      </c>
      <c r="B15" s="73"/>
      <c r="C15" s="74"/>
      <c r="D15" s="32" t="s">
        <v>82</v>
      </c>
      <c r="E15" s="70">
        <v>270472</v>
      </c>
      <c r="F15" s="70">
        <v>270472</v>
      </c>
      <c r="G15" s="70">
        <v>0</v>
      </c>
      <c r="H15" s="70">
        <f t="shared" ref="H15:K15" si="5">SUM(H16:H26)</f>
        <v>0</v>
      </c>
      <c r="I15" s="70">
        <f t="shared" si="5"/>
        <v>0</v>
      </c>
      <c r="J15" s="70">
        <f t="shared" si="5"/>
        <v>0</v>
      </c>
      <c r="K15" s="70">
        <f t="shared" si="5"/>
        <v>0</v>
      </c>
    </row>
    <row r="16" ht="27" customHeight="1" spans="1:11">
      <c r="A16" s="32">
        <v>20805</v>
      </c>
      <c r="B16" s="32"/>
      <c r="C16" s="32"/>
      <c r="D16" s="32" t="s">
        <v>83</v>
      </c>
      <c r="E16" s="70">
        <v>270472</v>
      </c>
      <c r="F16" s="70">
        <v>270472</v>
      </c>
      <c r="G16" s="70">
        <v>0</v>
      </c>
      <c r="H16" s="70">
        <f t="shared" ref="H16:K16" si="6">SUM(H17:H27)</f>
        <v>0</v>
      </c>
      <c r="I16" s="70">
        <f t="shared" si="6"/>
        <v>0</v>
      </c>
      <c r="J16" s="70">
        <f t="shared" si="6"/>
        <v>0</v>
      </c>
      <c r="K16" s="70">
        <f t="shared" si="6"/>
        <v>0</v>
      </c>
    </row>
    <row r="17" ht="27" customHeight="1" spans="1:11">
      <c r="A17" s="32">
        <v>2080502</v>
      </c>
      <c r="B17" s="32"/>
      <c r="C17" s="32"/>
      <c r="D17" s="32" t="s">
        <v>84</v>
      </c>
      <c r="E17" s="70">
        <v>270472</v>
      </c>
      <c r="F17" s="70">
        <v>270472</v>
      </c>
      <c r="G17" s="70">
        <v>0</v>
      </c>
      <c r="H17" s="70">
        <f t="shared" ref="H17:K17" si="7">SUM(H18:H28)</f>
        <v>0</v>
      </c>
      <c r="I17" s="70">
        <f t="shared" si="7"/>
        <v>0</v>
      </c>
      <c r="J17" s="70">
        <f t="shared" si="7"/>
        <v>0</v>
      </c>
      <c r="K17" s="70">
        <f t="shared" si="7"/>
        <v>0</v>
      </c>
    </row>
    <row r="18" ht="27" customHeight="1" spans="1:11">
      <c r="A18" s="32"/>
      <c r="B18" s="32"/>
      <c r="C18" s="32"/>
      <c r="D18" s="32"/>
      <c r="E18" s="70"/>
      <c r="F18" s="70"/>
      <c r="G18" s="70"/>
      <c r="H18" s="70"/>
      <c r="I18" s="70"/>
      <c r="J18" s="70"/>
      <c r="K18" s="70"/>
    </row>
    <row r="19" ht="27" customHeight="1" spans="1:11">
      <c r="A19" s="72"/>
      <c r="B19" s="73"/>
      <c r="C19" s="74"/>
      <c r="D19" s="32"/>
      <c r="E19" s="70"/>
      <c r="F19" s="70"/>
      <c r="G19" s="70"/>
      <c r="H19" s="70"/>
      <c r="I19" s="70"/>
      <c r="J19" s="70"/>
      <c r="K19" s="70"/>
    </row>
    <row r="20" ht="27" customHeight="1" spans="1:11">
      <c r="A20" s="32"/>
      <c r="B20" s="32"/>
      <c r="C20" s="32"/>
      <c r="D20" s="32"/>
      <c r="E20" s="33"/>
      <c r="F20" s="33"/>
      <c r="G20" s="33"/>
      <c r="H20" s="33"/>
      <c r="I20" s="33"/>
      <c r="J20" s="33"/>
      <c r="K20" s="33"/>
    </row>
    <row r="21" ht="26.1" customHeight="1" spans="1:11">
      <c r="A21" s="32"/>
      <c r="B21" s="32"/>
      <c r="C21" s="32"/>
      <c r="D21" s="32"/>
      <c r="E21" s="70"/>
      <c r="F21" s="70"/>
      <c r="G21" s="70"/>
      <c r="H21" s="70"/>
      <c r="I21" s="70"/>
      <c r="J21" s="70"/>
      <c r="K21" s="70"/>
    </row>
    <row r="22" ht="26.1" customHeight="1" spans="1:11">
      <c r="A22" s="72"/>
      <c r="B22" s="73"/>
      <c r="C22" s="74"/>
      <c r="D22" s="32"/>
      <c r="E22" s="70"/>
      <c r="F22" s="70"/>
      <c r="G22" s="70"/>
      <c r="H22" s="70"/>
      <c r="I22" s="70"/>
      <c r="J22" s="70"/>
      <c r="K22" s="70"/>
    </row>
    <row r="23" ht="26.1" customHeight="1" spans="1:11">
      <c r="A23" s="32"/>
      <c r="B23" s="32"/>
      <c r="C23" s="32"/>
      <c r="D23" s="32"/>
      <c r="E23" s="33"/>
      <c r="F23" s="33"/>
      <c r="G23" s="33"/>
      <c r="H23" s="33"/>
      <c r="I23" s="33"/>
      <c r="J23" s="33"/>
      <c r="K23" s="33"/>
    </row>
    <row r="24" ht="26.1" customHeight="1" spans="1:11">
      <c r="A24" s="32"/>
      <c r="B24" s="32"/>
      <c r="C24" s="32"/>
      <c r="D24" s="32"/>
      <c r="E24" s="33"/>
      <c r="F24" s="33"/>
      <c r="G24" s="33"/>
      <c r="H24" s="33"/>
      <c r="I24" s="33"/>
      <c r="J24" s="33"/>
      <c r="K24" s="33"/>
    </row>
    <row r="25" ht="26.1" customHeight="1" spans="1:11">
      <c r="A25" s="32"/>
      <c r="B25" s="32"/>
      <c r="C25" s="32"/>
      <c r="D25" s="32"/>
      <c r="E25" s="33"/>
      <c r="F25" s="33"/>
      <c r="G25" s="33"/>
      <c r="H25" s="33"/>
      <c r="I25" s="33"/>
      <c r="J25" s="33"/>
      <c r="K25" s="33"/>
    </row>
    <row r="26" ht="26.1" customHeight="1" spans="1:11">
      <c r="A26" s="32"/>
      <c r="B26" s="32"/>
      <c r="C26" s="32"/>
      <c r="D26" s="32"/>
      <c r="E26" s="33"/>
      <c r="F26" s="33"/>
      <c r="G26" s="33"/>
      <c r="H26" s="33"/>
      <c r="I26" s="33"/>
      <c r="J26" s="33"/>
      <c r="K26" s="33"/>
    </row>
    <row r="27" ht="26.1" customHeight="1" spans="1:11">
      <c r="A27" s="32"/>
      <c r="B27" s="32"/>
      <c r="C27" s="32"/>
      <c r="D27" s="32"/>
      <c r="E27" s="33"/>
      <c r="F27" s="33"/>
      <c r="G27" s="33"/>
      <c r="H27" s="33"/>
      <c r="I27" s="33"/>
      <c r="J27" s="33"/>
      <c r="K27" s="33"/>
    </row>
    <row r="28" ht="26.1" customHeight="1" spans="1:11">
      <c r="A28" s="32"/>
      <c r="B28" s="32"/>
      <c r="C28" s="32"/>
      <c r="D28" s="32"/>
      <c r="E28" s="33"/>
      <c r="F28" s="33"/>
      <c r="G28" s="33"/>
      <c r="H28" s="33"/>
      <c r="I28" s="33"/>
      <c r="J28" s="33"/>
      <c r="K28" s="33"/>
    </row>
  </sheetData>
  <mergeCells count="34">
    <mergeCell ref="A1:K1"/>
    <mergeCell ref="A2:K2"/>
    <mergeCell ref="A4:D4"/>
    <mergeCell ref="A5:D5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9:A10"/>
    <mergeCell ref="B9:B10"/>
    <mergeCell ref="C9:C10"/>
    <mergeCell ref="D6:D8"/>
    <mergeCell ref="E5:E8"/>
    <mergeCell ref="F5:F8"/>
    <mergeCell ref="G5:G8"/>
    <mergeCell ref="H5:H8"/>
    <mergeCell ref="I5:I8"/>
    <mergeCell ref="J5:J8"/>
    <mergeCell ref="K5:K8"/>
    <mergeCell ref="A6:C8"/>
  </mergeCells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9"/>
  <sheetViews>
    <sheetView workbookViewId="0">
      <selection activeCell="F10" sqref="F10"/>
    </sheetView>
  </sheetViews>
  <sheetFormatPr defaultColWidth="9" defaultRowHeight="12.75"/>
  <cols>
    <col min="1" max="3" width="3.42857142857143" style="20" customWidth="1"/>
    <col min="4" max="4" width="13.8571428571429" style="20" customWidth="1"/>
    <col min="5" max="5" width="9.71428571428571" style="20" customWidth="1"/>
    <col min="6" max="6" width="10.8571428571429" style="20" customWidth="1"/>
    <col min="7" max="10" width="9.85714285714286" style="20" customWidth="1"/>
    <col min="11" max="11" width="9.71428571428571" style="20" customWidth="1"/>
    <col min="12" max="16384" width="9.14285714285714" style="20"/>
  </cols>
  <sheetData>
    <row r="1" s="19" customFormat="1" ht="17.25" customHeight="1" spans="1:10">
      <c r="A1" s="93" t="s">
        <v>85</v>
      </c>
      <c r="B1" s="93"/>
      <c r="C1" s="93"/>
      <c r="D1" s="93"/>
      <c r="E1" s="93"/>
      <c r="F1" s="93"/>
      <c r="G1" s="93"/>
      <c r="H1" s="93"/>
      <c r="I1" s="93"/>
      <c r="J1" s="93"/>
    </row>
    <row r="2" ht="27" spans="1:10">
      <c r="A2" s="3" t="s">
        <v>86</v>
      </c>
      <c r="B2" s="94"/>
      <c r="C2" s="94"/>
      <c r="D2" s="94"/>
      <c r="E2" s="94"/>
      <c r="F2" s="94"/>
      <c r="G2" s="94"/>
      <c r="H2" s="94"/>
      <c r="I2" s="94"/>
      <c r="J2" s="94"/>
    </row>
    <row r="3" spans="10:10">
      <c r="J3" s="13"/>
    </row>
    <row r="4" spans="1:10">
      <c r="A4" s="23" t="s">
        <v>2</v>
      </c>
      <c r="B4" s="23"/>
      <c r="C4" s="23"/>
      <c r="D4" s="23"/>
      <c r="F4" s="31"/>
      <c r="J4" s="13" t="s">
        <v>3</v>
      </c>
    </row>
    <row r="5" ht="24" customHeight="1" spans="1:10">
      <c r="A5" s="26" t="s">
        <v>7</v>
      </c>
      <c r="B5" s="26" t="s">
        <v>5</v>
      </c>
      <c r="C5" s="26" t="s">
        <v>5</v>
      </c>
      <c r="D5" s="26" t="s">
        <v>5</v>
      </c>
      <c r="E5" s="24" t="s">
        <v>87</v>
      </c>
      <c r="F5" s="24" t="s">
        <v>88</v>
      </c>
      <c r="G5" s="24" t="s">
        <v>89</v>
      </c>
      <c r="H5" s="24" t="s">
        <v>90</v>
      </c>
      <c r="I5" s="24" t="s">
        <v>91</v>
      </c>
      <c r="J5" s="24" t="s">
        <v>92</v>
      </c>
    </row>
    <row r="6" ht="15.4" customHeight="1" spans="1:10">
      <c r="A6" s="24" t="s">
        <v>63</v>
      </c>
      <c r="B6" s="24" t="s">
        <v>5</v>
      </c>
      <c r="C6" s="24" t="s">
        <v>5</v>
      </c>
      <c r="D6" s="26" t="s">
        <v>64</v>
      </c>
      <c r="E6" s="24" t="s">
        <v>5</v>
      </c>
      <c r="F6" s="24" t="s">
        <v>5</v>
      </c>
      <c r="G6" s="24" t="s">
        <v>5</v>
      </c>
      <c r="H6" s="24" t="s">
        <v>5</v>
      </c>
      <c r="I6" s="24" t="s">
        <v>5</v>
      </c>
      <c r="J6" s="24" t="s">
        <v>5</v>
      </c>
    </row>
    <row r="7" ht="15.4" customHeight="1" spans="1:10">
      <c r="A7" s="24" t="s">
        <v>5</v>
      </c>
      <c r="B7" s="24" t="s">
        <v>5</v>
      </c>
      <c r="C7" s="24" t="s">
        <v>5</v>
      </c>
      <c r="D7" s="26" t="s">
        <v>5</v>
      </c>
      <c r="E7" s="24" t="s">
        <v>5</v>
      </c>
      <c r="F7" s="24" t="s">
        <v>5</v>
      </c>
      <c r="G7" s="24" t="s">
        <v>5</v>
      </c>
      <c r="H7" s="24" t="s">
        <v>5</v>
      </c>
      <c r="I7" s="24" t="s">
        <v>5</v>
      </c>
      <c r="J7" s="24" t="s">
        <v>5</v>
      </c>
    </row>
    <row r="8" ht="15.4" customHeight="1" spans="1:10">
      <c r="A8" s="24" t="s">
        <v>5</v>
      </c>
      <c r="B8" s="24" t="s">
        <v>5</v>
      </c>
      <c r="C8" s="24" t="s">
        <v>5</v>
      </c>
      <c r="D8" s="26" t="s">
        <v>5</v>
      </c>
      <c r="E8" s="24" t="s">
        <v>5</v>
      </c>
      <c r="F8" s="24" t="s">
        <v>5</v>
      </c>
      <c r="G8" s="24" t="s">
        <v>5</v>
      </c>
      <c r="H8" s="24" t="s">
        <v>5</v>
      </c>
      <c r="I8" s="24" t="s">
        <v>5</v>
      </c>
      <c r="J8" s="24" t="s">
        <v>5</v>
      </c>
    </row>
    <row r="9" ht="27" customHeight="1" spans="1:10">
      <c r="A9" s="26" t="s">
        <v>66</v>
      </c>
      <c r="B9" s="26" t="s">
        <v>67</v>
      </c>
      <c r="C9" s="26" t="s">
        <v>68</v>
      </c>
      <c r="D9" s="26" t="s">
        <v>69</v>
      </c>
      <c r="E9" s="24" t="s">
        <v>70</v>
      </c>
      <c r="F9" s="24" t="s">
        <v>71</v>
      </c>
      <c r="G9" s="24" t="s">
        <v>72</v>
      </c>
      <c r="H9" s="24" t="s">
        <v>73</v>
      </c>
      <c r="I9" s="24" t="s">
        <v>74</v>
      </c>
      <c r="J9" s="24" t="s">
        <v>75</v>
      </c>
    </row>
    <row r="10" ht="27" customHeight="1" spans="1:10">
      <c r="A10" s="26" t="s">
        <v>5</v>
      </c>
      <c r="B10" s="26" t="s">
        <v>5</v>
      </c>
      <c r="C10" s="26" t="s">
        <v>5</v>
      </c>
      <c r="D10" s="95" t="s">
        <v>77</v>
      </c>
      <c r="E10" s="70">
        <v>1268399.36</v>
      </c>
      <c r="F10" s="70">
        <v>1268399.36</v>
      </c>
      <c r="G10" s="33">
        <f t="shared" ref="F10:J10" si="0">SUM(G11:G18)</f>
        <v>0</v>
      </c>
      <c r="H10" s="33">
        <f t="shared" si="0"/>
        <v>0</v>
      </c>
      <c r="I10" s="33">
        <f t="shared" si="0"/>
        <v>0</v>
      </c>
      <c r="J10" s="33">
        <f t="shared" si="0"/>
        <v>0</v>
      </c>
    </row>
    <row r="11" ht="27" customHeight="1" spans="1:10">
      <c r="A11" s="32">
        <v>201</v>
      </c>
      <c r="B11" s="32"/>
      <c r="C11" s="32"/>
      <c r="D11" s="32" t="s">
        <v>78</v>
      </c>
      <c r="E11" s="70">
        <v>997927.36</v>
      </c>
      <c r="F11" s="70">
        <v>997927.36</v>
      </c>
      <c r="G11" s="70">
        <v>0</v>
      </c>
      <c r="H11" s="70">
        <f t="shared" ref="H11:J11" si="1">SUM(H12:H21)</f>
        <v>0</v>
      </c>
      <c r="I11" s="70">
        <f t="shared" si="1"/>
        <v>0</v>
      </c>
      <c r="J11" s="70">
        <f t="shared" si="1"/>
        <v>0</v>
      </c>
    </row>
    <row r="12" ht="27" customHeight="1" spans="1:10">
      <c r="A12" s="32">
        <v>20126</v>
      </c>
      <c r="B12" s="32"/>
      <c r="C12" s="32"/>
      <c r="D12" s="32" t="s">
        <v>79</v>
      </c>
      <c r="E12" s="70">
        <v>997927.36</v>
      </c>
      <c r="F12" s="70">
        <v>997927.36</v>
      </c>
      <c r="G12" s="70">
        <v>0</v>
      </c>
      <c r="H12" s="70">
        <f t="shared" ref="H12:J12" si="2">SUM(H13:H22)</f>
        <v>0</v>
      </c>
      <c r="I12" s="70">
        <f t="shared" si="2"/>
        <v>0</v>
      </c>
      <c r="J12" s="70">
        <f t="shared" si="2"/>
        <v>0</v>
      </c>
    </row>
    <row r="13" ht="27" customHeight="1" spans="1:10">
      <c r="A13" s="32">
        <v>2012602</v>
      </c>
      <c r="B13" s="32"/>
      <c r="C13" s="32"/>
      <c r="D13" s="32" t="s">
        <v>80</v>
      </c>
      <c r="E13" s="70">
        <v>847927.36</v>
      </c>
      <c r="F13" s="70">
        <v>847927.36</v>
      </c>
      <c r="G13" s="70">
        <v>0</v>
      </c>
      <c r="H13" s="70">
        <f t="shared" ref="H13:J13" si="3">SUM(H14:H23)</f>
        <v>0</v>
      </c>
      <c r="I13" s="70">
        <f t="shared" si="3"/>
        <v>0</v>
      </c>
      <c r="J13" s="70">
        <f t="shared" si="3"/>
        <v>0</v>
      </c>
    </row>
    <row r="14" ht="27" customHeight="1" spans="1:10">
      <c r="A14" s="32">
        <v>2012604</v>
      </c>
      <c r="B14" s="32"/>
      <c r="C14" s="32"/>
      <c r="D14" s="32" t="s">
        <v>81</v>
      </c>
      <c r="E14" s="70">
        <v>150000</v>
      </c>
      <c r="F14" s="70">
        <v>150000</v>
      </c>
      <c r="G14" s="70">
        <v>0</v>
      </c>
      <c r="H14" s="70">
        <f t="shared" ref="H14:J14" si="4">SUM(H15:H24)</f>
        <v>0</v>
      </c>
      <c r="I14" s="70">
        <f t="shared" si="4"/>
        <v>0</v>
      </c>
      <c r="J14" s="70">
        <f t="shared" si="4"/>
        <v>0</v>
      </c>
    </row>
    <row r="15" ht="27" customHeight="1" spans="1:10">
      <c r="A15" s="72">
        <v>208</v>
      </c>
      <c r="B15" s="73"/>
      <c r="C15" s="74"/>
      <c r="D15" s="32" t="s">
        <v>82</v>
      </c>
      <c r="E15" s="70">
        <v>270472</v>
      </c>
      <c r="F15" s="70">
        <v>270472</v>
      </c>
      <c r="G15" s="70">
        <v>0</v>
      </c>
      <c r="H15" s="70">
        <f t="shared" ref="H15:J15" si="5">SUM(H16:H26)</f>
        <v>0</v>
      </c>
      <c r="I15" s="70">
        <f t="shared" si="5"/>
        <v>0</v>
      </c>
      <c r="J15" s="70">
        <f t="shared" si="5"/>
        <v>0</v>
      </c>
    </row>
    <row r="16" ht="27" customHeight="1" spans="1:10">
      <c r="A16" s="32">
        <v>20805</v>
      </c>
      <c r="B16" s="32"/>
      <c r="C16" s="32"/>
      <c r="D16" s="32" t="s">
        <v>83</v>
      </c>
      <c r="E16" s="70">
        <v>270472</v>
      </c>
      <c r="F16" s="70">
        <v>270472</v>
      </c>
      <c r="G16" s="70">
        <v>0</v>
      </c>
      <c r="H16" s="70">
        <f t="shared" ref="H16:J16" si="6">SUM(H17:H27)</f>
        <v>0</v>
      </c>
      <c r="I16" s="70">
        <f t="shared" si="6"/>
        <v>0</v>
      </c>
      <c r="J16" s="70">
        <f t="shared" si="6"/>
        <v>0</v>
      </c>
    </row>
    <row r="17" ht="27" customHeight="1" spans="1:10">
      <c r="A17" s="32">
        <v>2080502</v>
      </c>
      <c r="B17" s="32"/>
      <c r="C17" s="32"/>
      <c r="D17" s="32" t="s">
        <v>84</v>
      </c>
      <c r="E17" s="70">
        <v>270472</v>
      </c>
      <c r="F17" s="70">
        <v>270472</v>
      </c>
      <c r="G17" s="70">
        <v>0</v>
      </c>
      <c r="H17" s="70">
        <f t="shared" ref="H17:J17" si="7">SUM(H18:H28)</f>
        <v>0</v>
      </c>
      <c r="I17" s="70">
        <f t="shared" si="7"/>
        <v>0</v>
      </c>
      <c r="J17" s="70">
        <f t="shared" si="7"/>
        <v>0</v>
      </c>
    </row>
    <row r="18" ht="27" customHeight="1" spans="1:10">
      <c r="A18" s="32"/>
      <c r="B18" s="32"/>
      <c r="C18" s="32"/>
      <c r="D18" s="32"/>
      <c r="E18" s="70"/>
      <c r="F18" s="70"/>
      <c r="G18" s="70"/>
      <c r="H18" s="70"/>
      <c r="I18" s="70"/>
      <c r="J18" s="70"/>
    </row>
    <row r="19" ht="30" customHeight="1" spans="1:10">
      <c r="A19" s="32"/>
      <c r="B19" s="32"/>
      <c r="C19" s="32"/>
      <c r="D19" s="32"/>
      <c r="E19" s="70"/>
      <c r="F19" s="70"/>
      <c r="G19" s="70"/>
      <c r="H19" s="70"/>
      <c r="I19" s="70"/>
      <c r="J19" s="70"/>
    </row>
    <row r="20" ht="30" customHeight="1" spans="1:10">
      <c r="A20" s="72"/>
      <c r="B20" s="73"/>
      <c r="C20" s="74"/>
      <c r="D20" s="32"/>
      <c r="E20" s="70"/>
      <c r="F20" s="70"/>
      <c r="G20" s="70"/>
      <c r="H20" s="70"/>
      <c r="I20" s="70"/>
      <c r="J20" s="70"/>
    </row>
    <row r="21" ht="30" customHeight="1" spans="1:10">
      <c r="A21" s="27"/>
      <c r="B21" s="27"/>
      <c r="C21" s="27"/>
      <c r="D21" s="27"/>
      <c r="E21" s="33"/>
      <c r="F21" s="28"/>
      <c r="G21" s="28"/>
      <c r="H21" s="28"/>
      <c r="I21" s="28"/>
      <c r="J21" s="28"/>
    </row>
    <row r="22" ht="30" customHeight="1" spans="1:10">
      <c r="A22" s="27"/>
      <c r="B22" s="27"/>
      <c r="C22" s="27"/>
      <c r="D22" s="27"/>
      <c r="E22" s="33"/>
      <c r="F22" s="28"/>
      <c r="G22" s="28"/>
      <c r="H22" s="28"/>
      <c r="I22" s="28"/>
      <c r="J22" s="28"/>
    </row>
    <row r="23" ht="30" customHeight="1" spans="1:10">
      <c r="A23" s="27"/>
      <c r="B23" s="27"/>
      <c r="C23" s="27"/>
      <c r="D23" s="27"/>
      <c r="E23" s="33"/>
      <c r="F23" s="28"/>
      <c r="G23" s="28"/>
      <c r="H23" s="28"/>
      <c r="I23" s="28"/>
      <c r="J23" s="28"/>
    </row>
    <row r="24" ht="30" customHeight="1" spans="1:10">
      <c r="A24" s="27"/>
      <c r="B24" s="27"/>
      <c r="C24" s="27"/>
      <c r="D24" s="27"/>
      <c r="E24" s="33"/>
      <c r="F24" s="28"/>
      <c r="G24" s="28"/>
      <c r="H24" s="28"/>
      <c r="I24" s="28"/>
      <c r="J24" s="28"/>
    </row>
    <row r="25" ht="30" customHeight="1" spans="1:10">
      <c r="A25" s="27"/>
      <c r="B25" s="27"/>
      <c r="C25" s="27"/>
      <c r="D25" s="27"/>
      <c r="E25" s="33"/>
      <c r="F25" s="28"/>
      <c r="G25" s="28"/>
      <c r="H25" s="28"/>
      <c r="I25" s="28"/>
      <c r="J25" s="28"/>
    </row>
    <row r="26" ht="24.95" customHeight="1" spans="1:10">
      <c r="A26" s="27"/>
      <c r="B26" s="27"/>
      <c r="C26" s="27"/>
      <c r="D26" s="27"/>
      <c r="E26" s="33"/>
      <c r="F26" s="28"/>
      <c r="G26" s="28"/>
      <c r="H26" s="28"/>
      <c r="I26" s="28"/>
      <c r="J26" s="28"/>
    </row>
    <row r="27" ht="21.95" customHeight="1" spans="1:10">
      <c r="A27" s="27"/>
      <c r="B27" s="27"/>
      <c r="C27" s="27"/>
      <c r="D27" s="27"/>
      <c r="E27" s="33"/>
      <c r="F27" s="28"/>
      <c r="G27" s="28"/>
      <c r="H27" s="28"/>
      <c r="I27" s="28"/>
      <c r="J27" s="28"/>
    </row>
    <row r="28" ht="21.95" customHeight="1" spans="1:10">
      <c r="A28" s="27"/>
      <c r="B28" s="27"/>
      <c r="C28" s="27"/>
      <c r="D28" s="27"/>
      <c r="E28" s="33"/>
      <c r="F28" s="28"/>
      <c r="G28" s="28"/>
      <c r="H28" s="28"/>
      <c r="I28" s="28"/>
      <c r="J28" s="28"/>
    </row>
    <row r="29" ht="21.95" customHeight="1" spans="1:10">
      <c r="A29" s="27"/>
      <c r="B29" s="27"/>
      <c r="C29" s="27"/>
      <c r="D29" s="27"/>
      <c r="E29" s="33"/>
      <c r="F29" s="28"/>
      <c r="G29" s="28"/>
      <c r="H29" s="28"/>
      <c r="I29" s="28"/>
      <c r="J29" s="28"/>
    </row>
  </sheetData>
  <mergeCells count="34">
    <mergeCell ref="A1:J1"/>
    <mergeCell ref="A2:J2"/>
    <mergeCell ref="A4:D4"/>
    <mergeCell ref="A5:D5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9:A10"/>
    <mergeCell ref="B9:B10"/>
    <mergeCell ref="C9:C10"/>
    <mergeCell ref="D6:D8"/>
    <mergeCell ref="E5:E8"/>
    <mergeCell ref="F5:F8"/>
    <mergeCell ref="G5:G8"/>
    <mergeCell ref="H5:H8"/>
    <mergeCell ref="I5:I8"/>
    <mergeCell ref="J5:J8"/>
    <mergeCell ref="A6:C8"/>
  </mergeCells>
  <pageMargins left="0.75" right="0.75" top="1" bottom="1" header="0.5" footer="0.5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6"/>
  <sheetViews>
    <sheetView workbookViewId="0">
      <selection activeCell="D12" sqref="D12"/>
    </sheetView>
  </sheetViews>
  <sheetFormatPr defaultColWidth="9" defaultRowHeight="12.75" outlineLevelCol="7"/>
  <cols>
    <col min="1" max="1" width="16.5714285714286" style="20" customWidth="1"/>
    <col min="2" max="2" width="4.28571428571429" style="20" customWidth="1"/>
    <col min="3" max="3" width="13.4285714285714" style="20" customWidth="1"/>
    <col min="4" max="4" width="21.4285714285714" style="20" customWidth="1"/>
    <col min="5" max="5" width="4.71428571428571" style="20" customWidth="1"/>
    <col min="6" max="6" width="12.7142857142857" style="20" customWidth="1"/>
    <col min="7" max="7" width="13.2857142857143" style="20" customWidth="1"/>
    <col min="8" max="8" width="8.28571428571429" style="20" customWidth="1"/>
    <col min="9" max="9" width="9.71428571428571" style="20" customWidth="1"/>
    <col min="10" max="16384" width="9.14285714285714" style="20"/>
  </cols>
  <sheetData>
    <row r="1" s="19" customFormat="1" ht="17.25" customHeight="1" spans="1:4">
      <c r="A1" s="21" t="s">
        <v>93</v>
      </c>
      <c r="D1" s="22"/>
    </row>
    <row r="2" ht="27" spans="1:8">
      <c r="A2" s="81" t="s">
        <v>94</v>
      </c>
      <c r="B2" s="81"/>
      <c r="C2" s="81"/>
      <c r="D2" s="81"/>
      <c r="E2" s="81"/>
      <c r="F2" s="81"/>
      <c r="G2" s="81"/>
      <c r="H2" s="81"/>
    </row>
    <row r="3" spans="1:8">
      <c r="A3" s="82" t="s">
        <v>2</v>
      </c>
      <c r="B3" s="83"/>
      <c r="C3" s="83"/>
      <c r="D3" s="84"/>
      <c r="E3" s="83"/>
      <c r="F3" s="84"/>
      <c r="G3" s="83"/>
      <c r="H3" s="85" t="s">
        <v>3</v>
      </c>
    </row>
    <row r="4" s="80" customFormat="1" ht="17.85" customHeight="1" spans="1:8">
      <c r="A4" s="86" t="s">
        <v>95</v>
      </c>
      <c r="B4" s="86" t="s">
        <v>5</v>
      </c>
      <c r="C4" s="86" t="s">
        <v>5</v>
      </c>
      <c r="D4" s="86" t="s">
        <v>96</v>
      </c>
      <c r="E4" s="86" t="s">
        <v>5</v>
      </c>
      <c r="F4" s="86" t="s">
        <v>5</v>
      </c>
      <c r="G4" s="86" t="s">
        <v>5</v>
      </c>
      <c r="H4" s="86" t="s">
        <v>5</v>
      </c>
    </row>
    <row r="5" s="80" customFormat="1" ht="17.85" customHeight="1" spans="1:8">
      <c r="A5" s="86" t="s">
        <v>97</v>
      </c>
      <c r="B5" s="86" t="s">
        <v>8</v>
      </c>
      <c r="C5" s="86" t="s">
        <v>9</v>
      </c>
      <c r="D5" s="86" t="s">
        <v>98</v>
      </c>
      <c r="E5" s="86" t="s">
        <v>8</v>
      </c>
      <c r="F5" s="86" t="s">
        <v>9</v>
      </c>
      <c r="G5" s="86" t="s">
        <v>5</v>
      </c>
      <c r="H5" s="86" t="s">
        <v>5</v>
      </c>
    </row>
    <row r="6" s="80" customFormat="1" ht="45" customHeight="1" spans="1:8">
      <c r="A6" s="86" t="s">
        <v>5</v>
      </c>
      <c r="B6" s="86" t="s">
        <v>5</v>
      </c>
      <c r="C6" s="86" t="s">
        <v>5</v>
      </c>
      <c r="D6" s="86" t="s">
        <v>5</v>
      </c>
      <c r="E6" s="86" t="s">
        <v>5</v>
      </c>
      <c r="F6" s="86" t="s">
        <v>77</v>
      </c>
      <c r="G6" s="86" t="s">
        <v>99</v>
      </c>
      <c r="H6" s="86" t="s">
        <v>100</v>
      </c>
    </row>
    <row r="7" s="80" customFormat="1" ht="24" spans="1:8">
      <c r="A7" s="87" t="s">
        <v>101</v>
      </c>
      <c r="B7" s="86" t="s">
        <v>70</v>
      </c>
      <c r="C7" s="88">
        <v>1268399.36</v>
      </c>
      <c r="D7" s="89" t="s">
        <v>12</v>
      </c>
      <c r="E7" s="86" t="s">
        <v>102</v>
      </c>
      <c r="F7" s="88">
        <f>G7+H7</f>
        <v>997927.36</v>
      </c>
      <c r="G7" s="88">
        <v>997927.36</v>
      </c>
      <c r="H7" s="88"/>
    </row>
    <row r="8" s="80" customFormat="1" ht="24" spans="1:8">
      <c r="A8" s="87" t="s">
        <v>103</v>
      </c>
      <c r="B8" s="86" t="s">
        <v>71</v>
      </c>
      <c r="C8" s="88">
        <v>0</v>
      </c>
      <c r="D8" s="89" t="s">
        <v>14</v>
      </c>
      <c r="E8" s="86" t="s">
        <v>104</v>
      </c>
      <c r="F8" s="88">
        <f t="shared" ref="F8:F29" si="0">G8+H8</f>
        <v>0</v>
      </c>
      <c r="G8" s="88"/>
      <c r="H8" s="88"/>
    </row>
    <row r="9" s="80" customFormat="1" ht="17.85" customHeight="1" spans="1:8">
      <c r="A9" s="87" t="s">
        <v>5</v>
      </c>
      <c r="B9" s="86" t="s">
        <v>72</v>
      </c>
      <c r="C9" s="90"/>
      <c r="D9" s="89" t="s">
        <v>16</v>
      </c>
      <c r="E9" s="86" t="s">
        <v>105</v>
      </c>
      <c r="F9" s="88">
        <f t="shared" si="0"/>
        <v>0</v>
      </c>
      <c r="G9" s="88"/>
      <c r="H9" s="88"/>
    </row>
    <row r="10" s="80" customFormat="1" ht="17.85" customHeight="1" spans="1:8">
      <c r="A10" s="87" t="s">
        <v>5</v>
      </c>
      <c r="B10" s="86" t="s">
        <v>73</v>
      </c>
      <c r="C10" s="90"/>
      <c r="D10" s="89" t="s">
        <v>18</v>
      </c>
      <c r="E10" s="86" t="s">
        <v>106</v>
      </c>
      <c r="F10" s="88">
        <f t="shared" si="0"/>
        <v>0</v>
      </c>
      <c r="G10" s="88"/>
      <c r="H10" s="88"/>
    </row>
    <row r="11" s="80" customFormat="1" ht="17.85" customHeight="1" spans="1:8">
      <c r="A11" s="87" t="s">
        <v>5</v>
      </c>
      <c r="B11" s="86" t="s">
        <v>74</v>
      </c>
      <c r="C11" s="90"/>
      <c r="D11" s="89" t="s">
        <v>20</v>
      </c>
      <c r="E11" s="86" t="s">
        <v>107</v>
      </c>
      <c r="F11" s="88">
        <f t="shared" si="0"/>
        <v>0</v>
      </c>
      <c r="G11" s="88"/>
      <c r="H11" s="88"/>
    </row>
    <row r="12" s="80" customFormat="1" ht="17.85" customHeight="1" spans="1:8">
      <c r="A12" s="87" t="s">
        <v>5</v>
      </c>
      <c r="B12" s="86" t="s">
        <v>75</v>
      </c>
      <c r="C12" s="90"/>
      <c r="D12" s="89" t="s">
        <v>22</v>
      </c>
      <c r="E12" s="86" t="s">
        <v>108</v>
      </c>
      <c r="F12" s="88">
        <f t="shared" si="0"/>
        <v>0</v>
      </c>
      <c r="G12" s="88"/>
      <c r="H12" s="88"/>
    </row>
    <row r="13" s="80" customFormat="1" ht="17.85" customHeight="1" spans="1:8">
      <c r="A13" s="87" t="s">
        <v>5</v>
      </c>
      <c r="B13" s="86" t="s">
        <v>76</v>
      </c>
      <c r="C13" s="90" t="s">
        <v>5</v>
      </c>
      <c r="D13" s="89" t="s">
        <v>24</v>
      </c>
      <c r="E13" s="86" t="s">
        <v>109</v>
      </c>
      <c r="F13" s="88">
        <f t="shared" si="0"/>
        <v>0</v>
      </c>
      <c r="G13" s="88"/>
      <c r="H13" s="88"/>
    </row>
    <row r="14" s="80" customFormat="1" ht="27" customHeight="1" spans="1:8">
      <c r="A14" s="87" t="s">
        <v>5</v>
      </c>
      <c r="B14" s="86" t="s">
        <v>110</v>
      </c>
      <c r="C14" s="90" t="s">
        <v>5</v>
      </c>
      <c r="D14" s="89" t="s">
        <v>25</v>
      </c>
      <c r="E14" s="86" t="s">
        <v>111</v>
      </c>
      <c r="F14" s="88">
        <v>270472</v>
      </c>
      <c r="G14" s="91">
        <v>270472</v>
      </c>
      <c r="H14" s="88"/>
    </row>
    <row r="15" s="80" customFormat="1" ht="24" spans="1:8">
      <c r="A15" s="87" t="s">
        <v>5</v>
      </c>
      <c r="B15" s="86" t="s">
        <v>112</v>
      </c>
      <c r="C15" s="90" t="s">
        <v>5</v>
      </c>
      <c r="D15" s="89" t="s">
        <v>26</v>
      </c>
      <c r="E15" s="86" t="s">
        <v>113</v>
      </c>
      <c r="F15" s="88">
        <f t="shared" si="0"/>
        <v>0</v>
      </c>
      <c r="G15" s="88"/>
      <c r="H15" s="88"/>
    </row>
    <row r="16" s="80" customFormat="1" ht="17.85" customHeight="1" spans="1:8">
      <c r="A16" s="87" t="s">
        <v>5</v>
      </c>
      <c r="B16" s="86" t="s">
        <v>114</v>
      </c>
      <c r="C16" s="90" t="s">
        <v>5</v>
      </c>
      <c r="D16" s="89" t="s">
        <v>27</v>
      </c>
      <c r="E16" s="86" t="s">
        <v>115</v>
      </c>
      <c r="F16" s="88">
        <f t="shared" si="0"/>
        <v>0</v>
      </c>
      <c r="G16" s="88"/>
      <c r="H16" s="88"/>
    </row>
    <row r="17" s="80" customFormat="1" ht="17.85" customHeight="1" spans="1:8">
      <c r="A17" s="87" t="s">
        <v>5</v>
      </c>
      <c r="B17" s="86" t="s">
        <v>116</v>
      </c>
      <c r="C17" s="90" t="s">
        <v>5</v>
      </c>
      <c r="D17" s="89" t="s">
        <v>28</v>
      </c>
      <c r="E17" s="86" t="s">
        <v>117</v>
      </c>
      <c r="F17" s="88">
        <f t="shared" si="0"/>
        <v>0</v>
      </c>
      <c r="G17" s="88"/>
      <c r="H17" s="88"/>
    </row>
    <row r="18" s="80" customFormat="1" ht="17.85" customHeight="1" spans="1:8">
      <c r="A18" s="87" t="s">
        <v>5</v>
      </c>
      <c r="B18" s="86" t="s">
        <v>118</v>
      </c>
      <c r="C18" s="90" t="s">
        <v>5</v>
      </c>
      <c r="D18" s="89" t="s">
        <v>29</v>
      </c>
      <c r="E18" s="86" t="s">
        <v>119</v>
      </c>
      <c r="F18" s="88">
        <f t="shared" si="0"/>
        <v>0</v>
      </c>
      <c r="G18" s="88"/>
      <c r="H18" s="88"/>
    </row>
    <row r="19" s="80" customFormat="1" ht="17.85" customHeight="1" spans="1:8">
      <c r="A19" s="87" t="s">
        <v>5</v>
      </c>
      <c r="B19" s="86" t="s">
        <v>120</v>
      </c>
      <c r="C19" s="90" t="s">
        <v>5</v>
      </c>
      <c r="D19" s="89" t="s">
        <v>30</v>
      </c>
      <c r="E19" s="86" t="s">
        <v>121</v>
      </c>
      <c r="F19" s="88">
        <f t="shared" si="0"/>
        <v>0</v>
      </c>
      <c r="G19" s="88"/>
      <c r="H19" s="88"/>
    </row>
    <row r="20" s="80" customFormat="1" ht="24" spans="1:8">
      <c r="A20" s="87" t="s">
        <v>5</v>
      </c>
      <c r="B20" s="86" t="s">
        <v>122</v>
      </c>
      <c r="C20" s="90"/>
      <c r="D20" s="89" t="s">
        <v>31</v>
      </c>
      <c r="E20" s="86" t="s">
        <v>123</v>
      </c>
      <c r="F20" s="88">
        <f t="shared" si="0"/>
        <v>0</v>
      </c>
      <c r="G20" s="88"/>
      <c r="H20" s="88"/>
    </row>
    <row r="21" s="80" customFormat="1" ht="17.85" customHeight="1" spans="1:8">
      <c r="A21" s="87" t="s">
        <v>5</v>
      </c>
      <c r="B21" s="86" t="s">
        <v>124</v>
      </c>
      <c r="C21" s="90"/>
      <c r="D21" s="89" t="s">
        <v>32</v>
      </c>
      <c r="E21" s="86" t="s">
        <v>125</v>
      </c>
      <c r="F21" s="88">
        <f t="shared" si="0"/>
        <v>0</v>
      </c>
      <c r="G21" s="88"/>
      <c r="H21" s="88"/>
    </row>
    <row r="22" s="80" customFormat="1" ht="17.85" customHeight="1" spans="1:8">
      <c r="A22" s="87" t="s">
        <v>5</v>
      </c>
      <c r="B22" s="86" t="s">
        <v>126</v>
      </c>
      <c r="C22" s="90"/>
      <c r="D22" s="89" t="s">
        <v>33</v>
      </c>
      <c r="E22" s="86" t="s">
        <v>127</v>
      </c>
      <c r="F22" s="88">
        <f t="shared" si="0"/>
        <v>0</v>
      </c>
      <c r="G22" s="88"/>
      <c r="H22" s="88"/>
    </row>
    <row r="23" s="80" customFormat="1" ht="17.85" customHeight="1" spans="1:8">
      <c r="A23" s="87" t="s">
        <v>5</v>
      </c>
      <c r="B23" s="86" t="s">
        <v>128</v>
      </c>
      <c r="C23" s="90"/>
      <c r="D23" s="89" t="s">
        <v>34</v>
      </c>
      <c r="E23" s="86" t="s">
        <v>129</v>
      </c>
      <c r="F23" s="88">
        <f t="shared" si="0"/>
        <v>0</v>
      </c>
      <c r="G23" s="88"/>
      <c r="H23" s="88"/>
    </row>
    <row r="24" s="80" customFormat="1" ht="24" spans="1:8">
      <c r="A24" s="87" t="s">
        <v>5</v>
      </c>
      <c r="B24" s="86" t="s">
        <v>130</v>
      </c>
      <c r="C24" s="90"/>
      <c r="D24" s="89" t="s">
        <v>35</v>
      </c>
      <c r="E24" s="86" t="s">
        <v>131</v>
      </c>
      <c r="F24" s="88">
        <f t="shared" si="0"/>
        <v>0</v>
      </c>
      <c r="G24" s="88"/>
      <c r="H24" s="88"/>
    </row>
    <row r="25" s="80" customFormat="1" ht="17.85" customHeight="1" spans="1:8">
      <c r="A25" s="87" t="s">
        <v>5</v>
      </c>
      <c r="B25" s="86" t="s">
        <v>132</v>
      </c>
      <c r="C25" s="90"/>
      <c r="D25" s="89" t="s">
        <v>36</v>
      </c>
      <c r="E25" s="86" t="s">
        <v>133</v>
      </c>
      <c r="F25" s="88">
        <f t="shared" si="0"/>
        <v>0</v>
      </c>
      <c r="G25" s="88"/>
      <c r="H25" s="88"/>
    </row>
    <row r="26" s="80" customFormat="1" ht="17.85" customHeight="1" spans="1:8">
      <c r="A26" s="87" t="s">
        <v>5</v>
      </c>
      <c r="B26" s="86" t="s">
        <v>134</v>
      </c>
      <c r="C26" s="90"/>
      <c r="D26" s="89" t="s">
        <v>37</v>
      </c>
      <c r="E26" s="86" t="s">
        <v>135</v>
      </c>
      <c r="F26" s="88">
        <f t="shared" si="0"/>
        <v>0</v>
      </c>
      <c r="G26" s="88"/>
      <c r="H26" s="88"/>
    </row>
    <row r="27" s="80" customFormat="1" ht="17.85" customHeight="1" spans="1:8">
      <c r="A27" s="87" t="s">
        <v>5</v>
      </c>
      <c r="B27" s="86" t="s">
        <v>136</v>
      </c>
      <c r="C27" s="90"/>
      <c r="D27" s="89" t="s">
        <v>38</v>
      </c>
      <c r="E27" s="86" t="s">
        <v>137</v>
      </c>
      <c r="F27" s="88">
        <f t="shared" si="0"/>
        <v>0</v>
      </c>
      <c r="G27" s="88"/>
      <c r="H27" s="88"/>
    </row>
    <row r="28" s="80" customFormat="1" ht="17.85" customHeight="1" spans="1:8">
      <c r="A28" s="87" t="s">
        <v>5</v>
      </c>
      <c r="B28" s="86" t="s">
        <v>138</v>
      </c>
      <c r="C28" s="90"/>
      <c r="D28" s="89" t="s">
        <v>39</v>
      </c>
      <c r="E28" s="86" t="s">
        <v>139</v>
      </c>
      <c r="F28" s="88">
        <f t="shared" si="0"/>
        <v>0</v>
      </c>
      <c r="G28" s="88"/>
      <c r="H28" s="88"/>
    </row>
    <row r="29" s="80" customFormat="1" ht="17.85" customHeight="1" spans="1:8">
      <c r="A29" s="87" t="s">
        <v>5</v>
      </c>
      <c r="B29" s="86" t="s">
        <v>140</v>
      </c>
      <c r="C29" s="90"/>
      <c r="D29" s="89" t="s">
        <v>40</v>
      </c>
      <c r="E29" s="86" t="s">
        <v>141</v>
      </c>
      <c r="F29" s="88">
        <f t="shared" si="0"/>
        <v>0</v>
      </c>
      <c r="G29" s="88"/>
      <c r="H29" s="88"/>
    </row>
    <row r="30" s="80" customFormat="1" ht="17.85" customHeight="1" spans="1:8">
      <c r="A30" s="92" t="s">
        <v>41</v>
      </c>
      <c r="B30" s="86" t="s">
        <v>142</v>
      </c>
      <c r="C30" s="88">
        <f>C7+C8</f>
        <v>1268399.36</v>
      </c>
      <c r="D30" s="92" t="s">
        <v>42</v>
      </c>
      <c r="E30" s="86" t="s">
        <v>143</v>
      </c>
      <c r="F30" s="88">
        <f>SUM(F7:F29)</f>
        <v>1268399.36</v>
      </c>
      <c r="G30" s="88">
        <f>SUM(G7:G29)</f>
        <v>1268399.36</v>
      </c>
      <c r="H30" s="88"/>
    </row>
    <row r="31" s="80" customFormat="1" ht="9.75" customHeight="1" spans="1:8">
      <c r="A31" s="87" t="s">
        <v>5</v>
      </c>
      <c r="B31" s="86" t="s">
        <v>144</v>
      </c>
      <c r="C31" s="90"/>
      <c r="D31" s="86" t="s">
        <v>5</v>
      </c>
      <c r="E31" s="86" t="s">
        <v>145</v>
      </c>
      <c r="F31" s="90"/>
      <c r="G31" s="90"/>
      <c r="H31" s="90"/>
    </row>
    <row r="32" s="80" customFormat="1" ht="22.5" customHeight="1" spans="1:8">
      <c r="A32" s="87" t="s">
        <v>146</v>
      </c>
      <c r="B32" s="86" t="s">
        <v>147</v>
      </c>
      <c r="C32" s="88">
        <v>0</v>
      </c>
      <c r="D32" s="87" t="s">
        <v>148</v>
      </c>
      <c r="E32" s="86" t="s">
        <v>149</v>
      </c>
      <c r="F32" s="88">
        <f>F33+F34</f>
        <v>0</v>
      </c>
      <c r="G32" s="88">
        <f>G33+G34</f>
        <v>0</v>
      </c>
      <c r="H32" s="88"/>
    </row>
    <row r="33" s="80" customFormat="1" ht="22.5" customHeight="1" spans="1:8">
      <c r="A33" s="87" t="s">
        <v>101</v>
      </c>
      <c r="B33" s="86" t="s">
        <v>150</v>
      </c>
      <c r="C33" s="88">
        <v>0</v>
      </c>
      <c r="D33" s="87" t="s">
        <v>151</v>
      </c>
      <c r="E33" s="86" t="s">
        <v>152</v>
      </c>
      <c r="F33" s="88">
        <f>SUM(G33:H33)</f>
        <v>0</v>
      </c>
      <c r="G33" s="88">
        <f>SUM(H33:I33)</f>
        <v>0</v>
      </c>
      <c r="H33" s="88"/>
    </row>
    <row r="34" s="80" customFormat="1" ht="24" spans="1:8">
      <c r="A34" s="87" t="s">
        <v>103</v>
      </c>
      <c r="B34" s="86" t="s">
        <v>153</v>
      </c>
      <c r="C34" s="88"/>
      <c r="D34" s="87" t="s">
        <v>154</v>
      </c>
      <c r="E34" s="86" t="s">
        <v>155</v>
      </c>
      <c r="F34" s="88">
        <f>SUM(G34:H34)</f>
        <v>0</v>
      </c>
      <c r="G34" s="88">
        <f>SUM(H34:I34)</f>
        <v>0</v>
      </c>
      <c r="H34" s="88"/>
    </row>
    <row r="35" s="80" customFormat="1" ht="10.5" customHeight="1" spans="1:8">
      <c r="A35" s="87" t="s">
        <v>5</v>
      </c>
      <c r="B35" s="86" t="s">
        <v>156</v>
      </c>
      <c r="C35" s="90"/>
      <c r="D35" s="87" t="s">
        <v>5</v>
      </c>
      <c r="E35" s="86" t="s">
        <v>157</v>
      </c>
      <c r="F35" s="90"/>
      <c r="G35" s="90"/>
      <c r="H35" s="90"/>
    </row>
    <row r="36" s="80" customFormat="1" ht="21.75" customHeight="1" spans="1:8">
      <c r="A36" s="92" t="s">
        <v>54</v>
      </c>
      <c r="B36" s="86" t="s">
        <v>158</v>
      </c>
      <c r="C36" s="88">
        <f t="shared" ref="C36:G36" si="1">C30+C32</f>
        <v>1268399.36</v>
      </c>
      <c r="D36" s="92" t="s">
        <v>54</v>
      </c>
      <c r="E36" s="86" t="s">
        <v>159</v>
      </c>
      <c r="F36" s="88">
        <f t="shared" si="1"/>
        <v>1268399.36</v>
      </c>
      <c r="G36" s="88">
        <f t="shared" si="1"/>
        <v>1268399.36</v>
      </c>
      <c r="H36" s="88"/>
    </row>
  </sheetData>
  <mergeCells count="9">
    <mergeCell ref="A2:H2"/>
    <mergeCell ref="A4:C4"/>
    <mergeCell ref="D4:H4"/>
    <mergeCell ref="F5:H5"/>
    <mergeCell ref="A5:A6"/>
    <mergeCell ref="B5:B6"/>
    <mergeCell ref="C5:C6"/>
    <mergeCell ref="D5:D6"/>
    <mergeCell ref="E5:E6"/>
  </mergeCells>
  <pageMargins left="0.354166666666667" right="0.354166666666667" top="0.984027777777778" bottom="0.984027777777778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7"/>
  <sheetViews>
    <sheetView tabSelected="1" workbookViewId="0">
      <selection activeCell="F10" sqref="F10"/>
    </sheetView>
  </sheetViews>
  <sheetFormatPr defaultColWidth="9" defaultRowHeight="12.75" outlineLevelCol="6"/>
  <cols>
    <col min="1" max="3" width="4.28571428571429" style="20" customWidth="1"/>
    <col min="4" max="4" width="26.2857142857143" style="20" customWidth="1"/>
    <col min="5" max="7" width="16" style="20" customWidth="1"/>
    <col min="8" max="8" width="9.71428571428571" style="20" customWidth="1"/>
    <col min="9" max="16384" width="9.14285714285714" style="20"/>
  </cols>
  <sheetData>
    <row r="1" s="19" customFormat="1" ht="17.25" customHeight="1" spans="1:4">
      <c r="A1" s="21" t="s">
        <v>160</v>
      </c>
      <c r="D1" s="22"/>
    </row>
    <row r="2" ht="42" customHeight="1" spans="1:7">
      <c r="A2" s="3" t="s">
        <v>161</v>
      </c>
      <c r="B2" s="3"/>
      <c r="C2" s="3"/>
      <c r="D2" s="3"/>
      <c r="E2" s="3"/>
      <c r="F2" s="3"/>
      <c r="G2" s="3"/>
    </row>
    <row r="3" spans="7:7">
      <c r="G3" s="13"/>
    </row>
    <row r="4" spans="1:7">
      <c r="A4" s="30" t="s">
        <v>2</v>
      </c>
      <c r="B4" s="30"/>
      <c r="C4" s="30"/>
      <c r="D4" s="30"/>
      <c r="E4" s="13"/>
      <c r="G4" s="13" t="s">
        <v>162</v>
      </c>
    </row>
    <row r="5" ht="24.75" customHeight="1" spans="1:7">
      <c r="A5" s="24" t="s">
        <v>7</v>
      </c>
      <c r="B5" s="24" t="s">
        <v>5</v>
      </c>
      <c r="C5" s="24" t="s">
        <v>5</v>
      </c>
      <c r="D5" s="24" t="s">
        <v>5</v>
      </c>
      <c r="E5" s="24" t="s">
        <v>42</v>
      </c>
      <c r="F5" s="77" t="s">
        <v>88</v>
      </c>
      <c r="G5" s="77" t="s">
        <v>89</v>
      </c>
    </row>
    <row r="6" ht="15.4" customHeight="1" spans="1:7">
      <c r="A6" s="24" t="s">
        <v>63</v>
      </c>
      <c r="B6" s="24" t="s">
        <v>5</v>
      </c>
      <c r="C6" s="24" t="s">
        <v>5</v>
      </c>
      <c r="D6" s="24" t="s">
        <v>64</v>
      </c>
      <c r="E6" s="24"/>
      <c r="F6" s="78"/>
      <c r="G6" s="78"/>
    </row>
    <row r="7" ht="13.9" customHeight="1" spans="1:7">
      <c r="A7" s="24" t="s">
        <v>5</v>
      </c>
      <c r="B7" s="24" t="s">
        <v>5</v>
      </c>
      <c r="C7" s="24" t="s">
        <v>5</v>
      </c>
      <c r="D7" s="24" t="s">
        <v>5</v>
      </c>
      <c r="E7" s="24"/>
      <c r="F7" s="78"/>
      <c r="G7" s="78"/>
    </row>
    <row r="8" spans="1:7">
      <c r="A8" s="24" t="s">
        <v>5</v>
      </c>
      <c r="B8" s="24" t="s">
        <v>5</v>
      </c>
      <c r="C8" s="24" t="s">
        <v>5</v>
      </c>
      <c r="D8" s="24" t="s">
        <v>5</v>
      </c>
      <c r="E8" s="24"/>
      <c r="F8" s="79"/>
      <c r="G8" s="79"/>
    </row>
    <row r="9" ht="36" customHeight="1" spans="1:7">
      <c r="A9" s="24" t="s">
        <v>66</v>
      </c>
      <c r="B9" s="24" t="s">
        <v>67</v>
      </c>
      <c r="C9" s="24" t="s">
        <v>68</v>
      </c>
      <c r="D9" s="25" t="s">
        <v>54</v>
      </c>
      <c r="E9" s="70">
        <v>1268399.36</v>
      </c>
      <c r="F9" s="70">
        <v>1268399.36</v>
      </c>
      <c r="G9" s="26">
        <v>0</v>
      </c>
    </row>
    <row r="10" ht="29.1" customHeight="1" spans="1:7">
      <c r="A10" s="32">
        <v>201</v>
      </c>
      <c r="B10" s="32"/>
      <c r="C10" s="32"/>
      <c r="D10" s="32" t="s">
        <v>78</v>
      </c>
      <c r="E10" s="70">
        <v>997927.36</v>
      </c>
      <c r="F10" s="70">
        <v>997927.36</v>
      </c>
      <c r="G10" s="33">
        <v>0</v>
      </c>
    </row>
    <row r="11" ht="29.1" customHeight="1" spans="1:7">
      <c r="A11" s="32">
        <v>20126</v>
      </c>
      <c r="B11" s="32"/>
      <c r="C11" s="32"/>
      <c r="D11" s="32" t="s">
        <v>79</v>
      </c>
      <c r="E11" s="70">
        <v>997927.36</v>
      </c>
      <c r="F11" s="70">
        <v>997927.36</v>
      </c>
      <c r="G11" s="33">
        <v>0</v>
      </c>
    </row>
    <row r="12" ht="29.1" customHeight="1" spans="1:7">
      <c r="A12" s="32">
        <v>2012602</v>
      </c>
      <c r="B12" s="32"/>
      <c r="C12" s="32"/>
      <c r="D12" s="32" t="s">
        <v>80</v>
      </c>
      <c r="E12" s="70">
        <v>847927.36</v>
      </c>
      <c r="F12" s="70">
        <v>847927.36</v>
      </c>
      <c r="G12" s="33">
        <v>0</v>
      </c>
    </row>
    <row r="13" ht="29.1" customHeight="1" spans="1:7">
      <c r="A13" s="32">
        <v>2012604</v>
      </c>
      <c r="B13" s="32"/>
      <c r="C13" s="32"/>
      <c r="D13" s="32" t="s">
        <v>81</v>
      </c>
      <c r="E13" s="70">
        <v>150000</v>
      </c>
      <c r="F13" s="70">
        <v>150000</v>
      </c>
      <c r="G13" s="28">
        <v>0</v>
      </c>
    </row>
    <row r="14" ht="29.1" customHeight="1" spans="1:7">
      <c r="A14" s="72">
        <v>208</v>
      </c>
      <c r="B14" s="73"/>
      <c r="C14" s="74"/>
      <c r="D14" s="32" t="s">
        <v>82</v>
      </c>
      <c r="E14" s="70">
        <v>270472</v>
      </c>
      <c r="F14" s="70">
        <v>270472</v>
      </c>
      <c r="G14" s="28">
        <v>0</v>
      </c>
    </row>
    <row r="15" ht="29.1" customHeight="1" spans="1:7">
      <c r="A15" s="32">
        <v>20805</v>
      </c>
      <c r="B15" s="32"/>
      <c r="C15" s="32"/>
      <c r="D15" s="32" t="s">
        <v>83</v>
      </c>
      <c r="E15" s="70">
        <v>270472</v>
      </c>
      <c r="F15" s="70">
        <v>270472</v>
      </c>
      <c r="G15" s="28">
        <v>0</v>
      </c>
    </row>
    <row r="16" ht="29.1" customHeight="1" spans="1:7">
      <c r="A16" s="32">
        <v>2080502</v>
      </c>
      <c r="B16" s="32"/>
      <c r="C16" s="32"/>
      <c r="D16" s="32" t="s">
        <v>84</v>
      </c>
      <c r="E16" s="70">
        <v>270472</v>
      </c>
      <c r="F16" s="70">
        <v>270472</v>
      </c>
      <c r="G16" s="28">
        <v>0</v>
      </c>
    </row>
    <row r="17" ht="29.1" customHeight="1" spans="1:7">
      <c r="A17" s="32"/>
      <c r="B17" s="32"/>
      <c r="C17" s="32"/>
      <c r="D17" s="32"/>
      <c r="E17" s="28"/>
      <c r="F17" s="28"/>
      <c r="G17" s="28"/>
    </row>
    <row r="18" ht="29.1" customHeight="1" spans="1:7">
      <c r="A18" s="32"/>
      <c r="B18" s="32"/>
      <c r="C18" s="32"/>
      <c r="D18" s="32"/>
      <c r="E18" s="28"/>
      <c r="F18" s="28"/>
      <c r="G18" s="28"/>
    </row>
    <row r="19" ht="29.1" customHeight="1" spans="1:7">
      <c r="A19" s="72"/>
      <c r="B19" s="73"/>
      <c r="C19" s="74"/>
      <c r="D19" s="32"/>
      <c r="E19" s="28"/>
      <c r="F19" s="28"/>
      <c r="G19" s="28"/>
    </row>
    <row r="20" ht="29.1" customHeight="1" spans="1:7">
      <c r="A20" s="27"/>
      <c r="B20" s="27"/>
      <c r="C20" s="27"/>
      <c r="D20" s="27"/>
      <c r="E20" s="26"/>
      <c r="F20" s="33"/>
      <c r="G20" s="28"/>
    </row>
    <row r="21" ht="27" customHeight="1" spans="1:7">
      <c r="A21" s="27"/>
      <c r="B21" s="27"/>
      <c r="C21" s="27"/>
      <c r="D21" s="27"/>
      <c r="E21" s="26"/>
      <c r="F21" s="33"/>
      <c r="G21" s="28"/>
    </row>
    <row r="22" ht="27" customHeight="1" spans="1:7">
      <c r="A22" s="27"/>
      <c r="B22" s="27"/>
      <c r="C22" s="27"/>
      <c r="D22" s="27"/>
      <c r="E22" s="26"/>
      <c r="F22" s="28"/>
      <c r="G22" s="28"/>
    </row>
    <row r="23" ht="27" customHeight="1" spans="1:7">
      <c r="A23" s="27"/>
      <c r="B23" s="27"/>
      <c r="C23" s="27"/>
      <c r="D23" s="27"/>
      <c r="E23" s="26"/>
      <c r="F23" s="28"/>
      <c r="G23" s="28"/>
    </row>
    <row r="24" ht="27" customHeight="1" spans="1:7">
      <c r="A24" s="27"/>
      <c r="B24" s="27"/>
      <c r="C24" s="27"/>
      <c r="D24" s="27"/>
      <c r="E24" s="26"/>
      <c r="F24" s="28"/>
      <c r="G24" s="28"/>
    </row>
    <row r="25" ht="27" customHeight="1" spans="1:7">
      <c r="A25" s="27"/>
      <c r="B25" s="27"/>
      <c r="C25" s="27"/>
      <c r="D25" s="27"/>
      <c r="E25" s="26"/>
      <c r="F25" s="28"/>
      <c r="G25" s="28"/>
    </row>
    <row r="26" ht="27" customHeight="1" spans="1:7">
      <c r="A26" s="27"/>
      <c r="B26" s="27"/>
      <c r="C26" s="27"/>
      <c r="D26" s="27"/>
      <c r="E26" s="26"/>
      <c r="F26" s="28"/>
      <c r="G26" s="28"/>
    </row>
    <row r="27" ht="27" customHeight="1" spans="1:7">
      <c r="A27" s="27"/>
      <c r="B27" s="27"/>
      <c r="C27" s="27"/>
      <c r="D27" s="27"/>
      <c r="E27" s="26"/>
      <c r="F27" s="28"/>
      <c r="G27" s="28"/>
    </row>
  </sheetData>
  <mergeCells count="26">
    <mergeCell ref="A2:G2"/>
    <mergeCell ref="A4:D4"/>
    <mergeCell ref="A5:D5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D6:D8"/>
    <mergeCell ref="E5:E8"/>
    <mergeCell ref="F5:F8"/>
    <mergeCell ref="G5:G8"/>
    <mergeCell ref="A6:C8"/>
  </mergeCells>
  <pageMargins left="0.75" right="0.75" top="1" bottom="1" header="0.5" footer="0.5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1"/>
  <sheetViews>
    <sheetView workbookViewId="0">
      <selection activeCell="F9" sqref="F9"/>
    </sheetView>
  </sheetViews>
  <sheetFormatPr defaultColWidth="9" defaultRowHeight="12.75" outlineLevelCol="6"/>
  <cols>
    <col min="1" max="3" width="4.14285714285714" style="20" customWidth="1"/>
    <col min="4" max="4" width="25" style="20" customWidth="1"/>
    <col min="5" max="7" width="15.5714285714286" style="20" customWidth="1"/>
    <col min="8" max="8" width="9.71428571428571" style="20" customWidth="1"/>
    <col min="9" max="16384" width="9.14285714285714" style="20"/>
  </cols>
  <sheetData>
    <row r="1" s="19" customFormat="1" ht="17.25" customHeight="1" spans="1:4">
      <c r="A1" s="21" t="s">
        <v>160</v>
      </c>
      <c r="D1" s="22"/>
    </row>
    <row r="2" ht="22.5" spans="1:7">
      <c r="A2" s="69" t="s">
        <v>163</v>
      </c>
      <c r="B2" s="69"/>
      <c r="C2" s="69"/>
      <c r="D2" s="69"/>
      <c r="E2" s="69"/>
      <c r="F2" s="69"/>
      <c r="G2" s="69"/>
    </row>
    <row r="3" spans="7:7">
      <c r="G3" s="13"/>
    </row>
    <row r="4" spans="1:7">
      <c r="A4" s="30" t="s">
        <v>2</v>
      </c>
      <c r="B4" s="30"/>
      <c r="C4" s="30"/>
      <c r="D4" s="30"/>
      <c r="E4" s="13"/>
      <c r="G4" s="13" t="s">
        <v>3</v>
      </c>
    </row>
    <row r="5" ht="21" customHeight="1" spans="1:7">
      <c r="A5" s="24" t="s">
        <v>7</v>
      </c>
      <c r="B5" s="24"/>
      <c r="C5" s="24" t="s">
        <v>5</v>
      </c>
      <c r="D5" s="24" t="s">
        <v>5</v>
      </c>
      <c r="E5" s="24" t="s">
        <v>42</v>
      </c>
      <c r="F5" s="24" t="s">
        <v>164</v>
      </c>
      <c r="G5" s="24" t="s">
        <v>165</v>
      </c>
    </row>
    <row r="6" ht="15.4" customHeight="1" spans="1:7">
      <c r="A6" s="24" t="s">
        <v>63</v>
      </c>
      <c r="B6" s="24"/>
      <c r="C6" s="24"/>
      <c r="D6" s="24" t="s">
        <v>64</v>
      </c>
      <c r="E6" s="24"/>
      <c r="F6" s="24"/>
      <c r="G6" s="24"/>
    </row>
    <row r="7" ht="13.9" customHeight="1" spans="1:7">
      <c r="A7" s="24"/>
      <c r="B7" s="24" t="s">
        <v>5</v>
      </c>
      <c r="C7" s="24" t="s">
        <v>5</v>
      </c>
      <c r="D7" s="24" t="s">
        <v>5</v>
      </c>
      <c r="E7" s="24"/>
      <c r="F7" s="24"/>
      <c r="G7" s="24"/>
    </row>
    <row r="8" spans="1:7">
      <c r="A8" s="24"/>
      <c r="B8" s="24" t="s">
        <v>5</v>
      </c>
      <c r="C8" s="24" t="s">
        <v>5</v>
      </c>
      <c r="D8" s="24" t="s">
        <v>5</v>
      </c>
      <c r="E8" s="24"/>
      <c r="F8" s="24"/>
      <c r="G8" s="24"/>
    </row>
    <row r="9" ht="30.75" customHeight="1" spans="1:7">
      <c r="A9" s="24" t="s">
        <v>66</v>
      </c>
      <c r="B9" s="24" t="s">
        <v>67</v>
      </c>
      <c r="C9" s="24" t="s">
        <v>68</v>
      </c>
      <c r="D9" s="25" t="s">
        <v>54</v>
      </c>
      <c r="E9" s="70">
        <v>1268399.36</v>
      </c>
      <c r="F9" s="71">
        <v>888510</v>
      </c>
      <c r="G9" s="71">
        <v>379889.36</v>
      </c>
    </row>
    <row r="10" ht="24.95" customHeight="1" spans="1:7">
      <c r="A10" s="32">
        <v>201</v>
      </c>
      <c r="B10" s="32"/>
      <c r="C10" s="32"/>
      <c r="D10" s="32" t="s">
        <v>78</v>
      </c>
      <c r="E10" s="70">
        <v>997927.36</v>
      </c>
      <c r="F10" s="66">
        <v>618038</v>
      </c>
      <c r="G10" s="66">
        <v>379889.36</v>
      </c>
    </row>
    <row r="11" ht="24.95" customHeight="1" spans="1:7">
      <c r="A11" s="32">
        <v>20126</v>
      </c>
      <c r="B11" s="32"/>
      <c r="C11" s="32"/>
      <c r="D11" s="32" t="s">
        <v>79</v>
      </c>
      <c r="E11" s="70">
        <v>997927.36</v>
      </c>
      <c r="F11" s="66">
        <v>618038</v>
      </c>
      <c r="G11" s="66">
        <v>379889.36</v>
      </c>
    </row>
    <row r="12" ht="24.95" customHeight="1" spans="1:7">
      <c r="A12" s="32">
        <v>2012602</v>
      </c>
      <c r="B12" s="32"/>
      <c r="C12" s="32"/>
      <c r="D12" s="32" t="s">
        <v>80</v>
      </c>
      <c r="E12" s="70">
        <v>847927.36</v>
      </c>
      <c r="F12" s="66">
        <v>618038</v>
      </c>
      <c r="G12" s="66">
        <v>229889.36</v>
      </c>
    </row>
    <row r="13" ht="24.95" customHeight="1" spans="1:7">
      <c r="A13" s="32">
        <v>2012604</v>
      </c>
      <c r="B13" s="32"/>
      <c r="C13" s="32"/>
      <c r="D13" s="32" t="s">
        <v>81</v>
      </c>
      <c r="E13" s="70">
        <v>150000</v>
      </c>
      <c r="F13" s="28">
        <v>0</v>
      </c>
      <c r="G13" s="33">
        <v>150000</v>
      </c>
    </row>
    <row r="14" ht="24.95" customHeight="1" spans="1:7">
      <c r="A14" s="72">
        <v>208</v>
      </c>
      <c r="B14" s="73"/>
      <c r="C14" s="74"/>
      <c r="D14" s="32" t="s">
        <v>82</v>
      </c>
      <c r="E14" s="70">
        <v>270472</v>
      </c>
      <c r="F14" s="70">
        <v>270472</v>
      </c>
      <c r="G14" s="33">
        <v>0</v>
      </c>
    </row>
    <row r="15" ht="24.95" customHeight="1" spans="1:7">
      <c r="A15" s="32">
        <v>20805</v>
      </c>
      <c r="B15" s="32"/>
      <c r="C15" s="32"/>
      <c r="D15" s="32" t="s">
        <v>83</v>
      </c>
      <c r="E15" s="70">
        <v>270472</v>
      </c>
      <c r="F15" s="70">
        <v>270472</v>
      </c>
      <c r="G15" s="34">
        <v>0</v>
      </c>
    </row>
    <row r="16" ht="24.95" customHeight="1" spans="1:7">
      <c r="A16" s="32">
        <v>2080502</v>
      </c>
      <c r="B16" s="32"/>
      <c r="C16" s="32"/>
      <c r="D16" s="32" t="s">
        <v>84</v>
      </c>
      <c r="E16" s="70">
        <v>270472</v>
      </c>
      <c r="F16" s="70">
        <v>270472</v>
      </c>
      <c r="G16" s="34">
        <v>0</v>
      </c>
    </row>
    <row r="17" ht="24.95" customHeight="1" spans="1:7">
      <c r="A17" s="32"/>
      <c r="B17" s="32"/>
      <c r="C17" s="32"/>
      <c r="D17" s="32"/>
      <c r="E17" s="28"/>
      <c r="F17" s="28"/>
      <c r="G17" s="34"/>
    </row>
    <row r="18" ht="24.95" customHeight="1" spans="1:7">
      <c r="A18" s="32"/>
      <c r="B18" s="32"/>
      <c r="C18" s="32"/>
      <c r="D18" s="32"/>
      <c r="E18" s="28"/>
      <c r="F18" s="34"/>
      <c r="G18" s="28"/>
    </row>
    <row r="19" ht="24.95" customHeight="1" spans="1:7">
      <c r="A19" s="72"/>
      <c r="B19" s="73"/>
      <c r="C19" s="74"/>
      <c r="D19" s="32"/>
      <c r="E19" s="28"/>
      <c r="F19" s="34"/>
      <c r="G19" s="28"/>
    </row>
    <row r="20" ht="24.95" customHeight="1" spans="1:7">
      <c r="A20" s="67"/>
      <c r="B20" s="67"/>
      <c r="C20" s="67"/>
      <c r="D20" s="67"/>
      <c r="E20" s="26"/>
      <c r="F20" s="66"/>
      <c r="G20" s="33"/>
    </row>
    <row r="21" ht="24.95" customHeight="1" spans="1:7">
      <c r="A21" s="67"/>
      <c r="B21" s="67"/>
      <c r="C21" s="67"/>
      <c r="D21" s="67"/>
      <c r="E21" s="26"/>
      <c r="F21" s="34"/>
      <c r="G21" s="33"/>
    </row>
    <row r="22" ht="24.95" customHeight="1" spans="1:7">
      <c r="A22" s="67"/>
      <c r="B22" s="67"/>
      <c r="C22" s="67"/>
      <c r="D22" s="67"/>
      <c r="E22" s="26"/>
      <c r="F22" s="28"/>
      <c r="G22" s="34"/>
    </row>
    <row r="23" ht="24.95" customHeight="1" spans="1:7">
      <c r="A23" s="67"/>
      <c r="B23" s="67"/>
      <c r="C23" s="67"/>
      <c r="D23" s="67"/>
      <c r="E23" s="26"/>
      <c r="F23" s="34"/>
      <c r="G23" s="28"/>
    </row>
    <row r="24" ht="24.95" customHeight="1" spans="1:7">
      <c r="A24" s="67"/>
      <c r="B24" s="67"/>
      <c r="C24" s="67"/>
      <c r="D24" s="67"/>
      <c r="E24" s="75"/>
      <c r="F24" s="34"/>
      <c r="G24" s="34"/>
    </row>
    <row r="25" ht="24.95" customHeight="1" spans="1:7">
      <c r="A25" s="67"/>
      <c r="B25" s="67"/>
      <c r="C25" s="67"/>
      <c r="D25" s="67"/>
      <c r="E25" s="75"/>
      <c r="F25" s="34"/>
      <c r="G25" s="34"/>
    </row>
    <row r="26" ht="24.95" customHeight="1" spans="1:7">
      <c r="A26" s="67"/>
      <c r="B26" s="67"/>
      <c r="C26" s="67"/>
      <c r="D26" s="67"/>
      <c r="E26" s="75"/>
      <c r="F26" s="34"/>
      <c r="G26" s="34"/>
    </row>
    <row r="27" ht="24.95" customHeight="1" spans="1:7">
      <c r="A27" s="67"/>
      <c r="B27" s="67"/>
      <c r="C27" s="67"/>
      <c r="D27" s="67"/>
      <c r="E27" s="75"/>
      <c r="F27" s="34"/>
      <c r="G27" s="34"/>
    </row>
    <row r="28" ht="24.95" customHeight="1" spans="1:7">
      <c r="A28" s="67"/>
      <c r="B28" s="67"/>
      <c r="C28" s="67"/>
      <c r="D28" s="67"/>
      <c r="E28" s="75"/>
      <c r="F28" s="34"/>
      <c r="G28" s="34"/>
    </row>
    <row r="29" ht="24.95" customHeight="1" spans="1:7">
      <c r="A29" s="67"/>
      <c r="B29" s="67"/>
      <c r="C29" s="67"/>
      <c r="D29" s="67"/>
      <c r="E29" s="75"/>
      <c r="F29" s="34"/>
      <c r="G29" s="34"/>
    </row>
    <row r="30" ht="24.95" customHeight="1" spans="1:7">
      <c r="A30" s="67"/>
      <c r="B30" s="67"/>
      <c r="C30" s="67"/>
      <c r="D30" s="67"/>
      <c r="E30" s="75"/>
      <c r="F30" s="34"/>
      <c r="G30" s="34"/>
    </row>
    <row r="31" spans="7:7">
      <c r="G31" s="76"/>
    </row>
  </sheetData>
  <mergeCells count="29">
    <mergeCell ref="A2:G2"/>
    <mergeCell ref="A4:D4"/>
    <mergeCell ref="A5:D5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D6:D8"/>
    <mergeCell ref="E5:E8"/>
    <mergeCell ref="F5:F8"/>
    <mergeCell ref="G5:G8"/>
    <mergeCell ref="A6:C8"/>
  </mergeCells>
  <pageMargins left="0.75" right="0.75" top="1" bottom="1" header="0.509027777777778" footer="0.509027777777778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0"/>
  <sheetViews>
    <sheetView topLeftCell="A13" workbookViewId="0">
      <selection activeCell="F23" sqref="F23"/>
    </sheetView>
  </sheetViews>
  <sheetFormatPr defaultColWidth="9" defaultRowHeight="12.75" outlineLevelCol="5"/>
  <cols>
    <col min="1" max="2" width="7.57142857142857" customWidth="1"/>
    <col min="3" max="6" width="18.1428571428571" customWidth="1"/>
  </cols>
  <sheetData>
    <row r="1" ht="14.25" spans="1:6">
      <c r="A1" s="48" t="s">
        <v>166</v>
      </c>
      <c r="B1" s="48"/>
      <c r="C1" s="49"/>
      <c r="D1" s="49"/>
      <c r="E1" s="49"/>
      <c r="F1" s="50"/>
    </row>
    <row r="2" ht="14.25" spans="1:6">
      <c r="A2" s="51"/>
      <c r="B2" s="51"/>
      <c r="C2" s="51"/>
      <c r="D2" s="49"/>
      <c r="E2" s="49"/>
      <c r="F2" s="50"/>
    </row>
    <row r="3" ht="22.5" spans="1:6">
      <c r="A3" s="52" t="s">
        <v>167</v>
      </c>
      <c r="B3" s="52"/>
      <c r="C3" s="52"/>
      <c r="D3" s="52"/>
      <c r="E3" s="52"/>
      <c r="F3" s="52"/>
    </row>
    <row r="4" ht="27" spans="1:6">
      <c r="A4" s="53" t="s">
        <v>2</v>
      </c>
      <c r="B4" s="53"/>
      <c r="C4" s="53"/>
      <c r="D4" s="54"/>
      <c r="E4" s="54"/>
      <c r="F4" s="55" t="s">
        <v>3</v>
      </c>
    </row>
    <row r="5" ht="26.25" customHeight="1" spans="1:6">
      <c r="A5" s="56" t="s">
        <v>168</v>
      </c>
      <c r="B5" s="56"/>
      <c r="C5" s="56"/>
      <c r="D5" s="57" t="s">
        <v>88</v>
      </c>
      <c r="E5" s="56"/>
      <c r="F5" s="56"/>
    </row>
    <row r="6" ht="26.25" customHeight="1" spans="1:6">
      <c r="A6" s="58" t="s">
        <v>169</v>
      </c>
      <c r="B6" s="59"/>
      <c r="C6" s="60" t="s">
        <v>64</v>
      </c>
      <c r="D6" s="61" t="s">
        <v>77</v>
      </c>
      <c r="E6" s="61" t="s">
        <v>164</v>
      </c>
      <c r="F6" s="61" t="s">
        <v>165</v>
      </c>
    </row>
    <row r="7" ht="26.25" customHeight="1" spans="1:6">
      <c r="A7" s="56" t="s">
        <v>66</v>
      </c>
      <c r="B7" s="56" t="s">
        <v>67</v>
      </c>
      <c r="C7" s="62"/>
      <c r="D7" s="62"/>
      <c r="E7" s="62"/>
      <c r="F7" s="62"/>
    </row>
    <row r="8" ht="26.25" customHeight="1" spans="1:6">
      <c r="A8" s="63">
        <v>30101</v>
      </c>
      <c r="B8" s="57"/>
      <c r="C8" s="64" t="s">
        <v>170</v>
      </c>
      <c r="D8" s="65">
        <v>218323</v>
      </c>
      <c r="E8" s="65">
        <v>218323</v>
      </c>
      <c r="F8" s="66">
        <v>0</v>
      </c>
    </row>
    <row r="9" ht="26.25" customHeight="1" spans="1:6">
      <c r="A9" s="63">
        <v>30102</v>
      </c>
      <c r="B9" s="57"/>
      <c r="C9" s="64" t="s">
        <v>171</v>
      </c>
      <c r="D9" s="65">
        <v>255246</v>
      </c>
      <c r="E9" s="65">
        <v>255246</v>
      </c>
      <c r="F9" s="66">
        <v>0</v>
      </c>
    </row>
    <row r="10" ht="26.25" customHeight="1" spans="1:6">
      <c r="A10" s="63">
        <v>30104</v>
      </c>
      <c r="B10" s="57"/>
      <c r="C10" s="67" t="s">
        <v>172</v>
      </c>
      <c r="D10" s="62">
        <v>6469</v>
      </c>
      <c r="E10" s="66">
        <v>6469</v>
      </c>
      <c r="F10" s="66">
        <v>0</v>
      </c>
    </row>
    <row r="11" ht="26.25" customHeight="1" spans="1:6">
      <c r="A11" s="63">
        <v>30201</v>
      </c>
      <c r="B11" s="57"/>
      <c r="C11" s="67" t="s">
        <v>173</v>
      </c>
      <c r="D11" s="65">
        <v>163517.02</v>
      </c>
      <c r="E11" s="34">
        <v>0</v>
      </c>
      <c r="F11" s="65">
        <v>163517.02</v>
      </c>
    </row>
    <row r="12" ht="26.25" customHeight="1" spans="1:6">
      <c r="A12" s="63">
        <v>30202</v>
      </c>
      <c r="B12" s="57"/>
      <c r="C12" s="67" t="s">
        <v>174</v>
      </c>
      <c r="D12" s="65">
        <v>76997</v>
      </c>
      <c r="E12" s="34">
        <v>0</v>
      </c>
      <c r="F12" s="65">
        <v>76997</v>
      </c>
    </row>
    <row r="13" ht="26.25" customHeight="1" spans="1:6">
      <c r="A13" s="63">
        <v>30204</v>
      </c>
      <c r="B13" s="57"/>
      <c r="C13" s="67" t="s">
        <v>175</v>
      </c>
      <c r="D13" s="62">
        <v>95</v>
      </c>
      <c r="E13" s="34">
        <v>0</v>
      </c>
      <c r="F13" s="62">
        <v>95</v>
      </c>
    </row>
    <row r="14" ht="26.25" customHeight="1" spans="1:6">
      <c r="A14" s="63">
        <v>30205</v>
      </c>
      <c r="B14" s="57"/>
      <c r="C14" s="67" t="s">
        <v>176</v>
      </c>
      <c r="D14" s="62">
        <v>879</v>
      </c>
      <c r="E14" s="34">
        <v>0</v>
      </c>
      <c r="F14" s="62">
        <v>879</v>
      </c>
    </row>
    <row r="15" ht="26.25" customHeight="1" spans="1:6">
      <c r="A15" s="63">
        <v>30206</v>
      </c>
      <c r="B15" s="57"/>
      <c r="C15" s="67" t="s">
        <v>177</v>
      </c>
      <c r="D15" s="65">
        <v>4000.85</v>
      </c>
      <c r="E15" s="34">
        <v>0</v>
      </c>
      <c r="F15" s="65">
        <v>4000.85</v>
      </c>
    </row>
    <row r="16" ht="26.25" customHeight="1" spans="1:6">
      <c r="A16" s="63">
        <v>30207</v>
      </c>
      <c r="B16" s="57"/>
      <c r="C16" s="67" t="s">
        <v>178</v>
      </c>
      <c r="D16" s="65">
        <v>15074.56</v>
      </c>
      <c r="E16" s="34">
        <v>0</v>
      </c>
      <c r="F16" s="65">
        <v>15074.56</v>
      </c>
    </row>
    <row r="17" ht="26.25" customHeight="1" spans="1:6">
      <c r="A17" s="63">
        <v>30211</v>
      </c>
      <c r="B17" s="57"/>
      <c r="C17" s="67" t="s">
        <v>179</v>
      </c>
      <c r="D17" s="65">
        <v>33194.21</v>
      </c>
      <c r="E17" s="34">
        <v>0</v>
      </c>
      <c r="F17" s="65">
        <v>33194.21</v>
      </c>
    </row>
    <row r="18" ht="26.25" customHeight="1" spans="1:6">
      <c r="A18" s="63">
        <v>30213</v>
      </c>
      <c r="B18" s="57"/>
      <c r="C18" s="67" t="s">
        <v>180</v>
      </c>
      <c r="D18" s="65">
        <v>27078</v>
      </c>
      <c r="E18" s="34">
        <v>0</v>
      </c>
      <c r="F18" s="65">
        <v>27078</v>
      </c>
    </row>
    <row r="19" ht="26.25" customHeight="1" spans="1:6">
      <c r="A19" s="63">
        <v>30226</v>
      </c>
      <c r="B19" s="57"/>
      <c r="C19" s="67" t="s">
        <v>181</v>
      </c>
      <c r="D19" s="65">
        <v>25650</v>
      </c>
      <c r="E19" s="34">
        <v>0</v>
      </c>
      <c r="F19" s="65">
        <v>25650</v>
      </c>
    </row>
    <row r="20" ht="26.25" customHeight="1" spans="1:6">
      <c r="A20" s="63">
        <v>30229</v>
      </c>
      <c r="B20" s="57"/>
      <c r="C20" s="67" t="s">
        <v>182</v>
      </c>
      <c r="D20" s="65">
        <v>4395.36</v>
      </c>
      <c r="E20" s="34">
        <v>0</v>
      </c>
      <c r="F20" s="65">
        <v>4395.36</v>
      </c>
    </row>
    <row r="21" ht="26.25" customHeight="1" spans="1:6">
      <c r="A21" s="63">
        <v>30231</v>
      </c>
      <c r="B21" s="57"/>
      <c r="C21" s="67" t="s">
        <v>183</v>
      </c>
      <c r="D21" s="65">
        <v>29008.36</v>
      </c>
      <c r="E21" s="34">
        <v>0</v>
      </c>
      <c r="F21" s="65">
        <v>29008.36</v>
      </c>
    </row>
    <row r="22" ht="26.25" customHeight="1" spans="1:6">
      <c r="A22" s="63">
        <v>30302</v>
      </c>
      <c r="B22" s="57"/>
      <c r="C22" s="67" t="s">
        <v>184</v>
      </c>
      <c r="D22" s="65">
        <v>263992</v>
      </c>
      <c r="E22" s="65">
        <v>263992</v>
      </c>
      <c r="F22" s="34">
        <v>0</v>
      </c>
    </row>
    <row r="23" ht="26.25" customHeight="1" spans="1:6">
      <c r="A23" s="63">
        <v>30305</v>
      </c>
      <c r="B23" s="57"/>
      <c r="C23" s="67" t="s">
        <v>185</v>
      </c>
      <c r="D23" s="65">
        <v>6480</v>
      </c>
      <c r="E23" s="65">
        <v>6480</v>
      </c>
      <c r="F23" s="34">
        <v>0</v>
      </c>
    </row>
    <row r="24" ht="26.25" customHeight="1" spans="1:6">
      <c r="A24" s="63">
        <v>30307</v>
      </c>
      <c r="B24" s="57"/>
      <c r="C24" s="67" t="s">
        <v>186</v>
      </c>
      <c r="D24" s="65">
        <v>11000</v>
      </c>
      <c r="E24" s="65">
        <v>11000</v>
      </c>
      <c r="F24" s="34">
        <v>0</v>
      </c>
    </row>
    <row r="25" ht="26.25" customHeight="1" spans="1:6">
      <c r="A25" s="63">
        <v>30309</v>
      </c>
      <c r="B25" s="57"/>
      <c r="C25" s="67" t="s">
        <v>187</v>
      </c>
      <c r="D25" s="65">
        <v>104000</v>
      </c>
      <c r="E25" s="65">
        <v>104000</v>
      </c>
      <c r="F25" s="34">
        <v>0</v>
      </c>
    </row>
    <row r="26" ht="26.25" customHeight="1" spans="1:6">
      <c r="A26" s="63">
        <v>30314</v>
      </c>
      <c r="B26" s="57"/>
      <c r="C26" s="67" t="s">
        <v>188</v>
      </c>
      <c r="D26" s="62">
        <v>23000</v>
      </c>
      <c r="E26" s="34">
        <v>23000</v>
      </c>
      <c r="F26" s="34">
        <v>0</v>
      </c>
    </row>
    <row r="27" ht="26.25" customHeight="1" spans="1:6">
      <c r="A27" s="63"/>
      <c r="B27" s="57"/>
      <c r="C27" s="67"/>
      <c r="D27" s="65"/>
      <c r="E27" s="65"/>
      <c r="F27" s="34"/>
    </row>
    <row r="28" ht="26.25" customHeight="1" spans="1:6">
      <c r="A28" s="63"/>
      <c r="B28" s="57"/>
      <c r="C28" s="67"/>
      <c r="D28" s="62"/>
      <c r="E28" s="34"/>
      <c r="F28" s="62"/>
    </row>
    <row r="29" ht="26.25" customHeight="1" spans="1:6">
      <c r="A29" s="63" t="s">
        <v>77</v>
      </c>
      <c r="B29" s="68"/>
      <c r="C29" s="57"/>
      <c r="D29" s="65">
        <f t="shared" ref="D29:F29" si="0">SUM(D8:D28)</f>
        <v>1268399.36</v>
      </c>
      <c r="E29" s="65">
        <f t="shared" si="0"/>
        <v>888510</v>
      </c>
      <c r="F29" s="65">
        <f t="shared" si="0"/>
        <v>379889.36</v>
      </c>
    </row>
    <row r="30" ht="26.25" customHeight="1"/>
  </sheetData>
  <mergeCells count="32">
    <mergeCell ref="A2:C2"/>
    <mergeCell ref="A3:F3"/>
    <mergeCell ref="A4:C4"/>
    <mergeCell ref="A5:C5"/>
    <mergeCell ref="D5:F5"/>
    <mergeCell ref="A6:B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C29"/>
    <mergeCell ref="C6:C7"/>
    <mergeCell ref="D6:D7"/>
    <mergeCell ref="E6:E7"/>
    <mergeCell ref="F6:F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9"/>
  <sheetViews>
    <sheetView workbookViewId="0">
      <selection activeCell="B5" sqref="B5:B6"/>
    </sheetView>
  </sheetViews>
  <sheetFormatPr defaultColWidth="9" defaultRowHeight="12.75" outlineLevelCol="3"/>
  <cols>
    <col min="1" max="1" width="42.8571428571429" style="20" customWidth="1"/>
    <col min="2" max="2" width="13.4285714285714" style="20" customWidth="1"/>
    <col min="3" max="3" width="31.1428571428571" style="20" customWidth="1"/>
    <col min="4" max="4" width="9.71428571428571" style="20" customWidth="1"/>
    <col min="5" max="16384" width="9.14285714285714" style="20"/>
  </cols>
  <sheetData>
    <row r="1" s="19" customFormat="1" ht="17.25" customHeight="1" spans="1:4">
      <c r="A1" s="21" t="s">
        <v>189</v>
      </c>
      <c r="D1" s="22"/>
    </row>
    <row r="2" ht="38.25" customHeight="1" spans="1:3">
      <c r="A2" s="3" t="s">
        <v>190</v>
      </c>
      <c r="B2" s="3"/>
      <c r="C2" s="3"/>
    </row>
    <row r="3" ht="15.95" customHeight="1" spans="3:3">
      <c r="C3" s="13"/>
    </row>
    <row r="4" spans="1:3">
      <c r="A4" s="30" t="s">
        <v>2</v>
      </c>
      <c r="B4" s="31"/>
      <c r="C4" s="13" t="s">
        <v>3</v>
      </c>
    </row>
    <row r="5" ht="24" customHeight="1" spans="1:3">
      <c r="A5" s="26" t="s">
        <v>191</v>
      </c>
      <c r="B5" s="26" t="s">
        <v>8</v>
      </c>
      <c r="C5" s="26" t="s">
        <v>192</v>
      </c>
    </row>
    <row r="6" ht="24" customHeight="1" spans="1:3">
      <c r="A6" s="26" t="s">
        <v>193</v>
      </c>
      <c r="B6" s="26" t="s">
        <v>5</v>
      </c>
      <c r="C6" s="26" t="s">
        <v>70</v>
      </c>
    </row>
    <row r="7" ht="24" customHeight="1" spans="1:3">
      <c r="A7" s="32" t="s">
        <v>194</v>
      </c>
      <c r="B7" s="26" t="s">
        <v>70</v>
      </c>
      <c r="C7" s="26">
        <f>C8</f>
        <v>29008.36</v>
      </c>
    </row>
    <row r="8" ht="24" customHeight="1" spans="1:3">
      <c r="A8" s="32" t="s">
        <v>195</v>
      </c>
      <c r="B8" s="26" t="s">
        <v>71</v>
      </c>
      <c r="C8" s="33">
        <v>29008.36</v>
      </c>
    </row>
    <row r="9" ht="24" customHeight="1" spans="1:3">
      <c r="A9" s="32" t="s">
        <v>196</v>
      </c>
      <c r="B9" s="26" t="s">
        <v>72</v>
      </c>
      <c r="C9" s="33">
        <v>0</v>
      </c>
    </row>
    <row r="10" ht="24" customHeight="1" spans="1:3">
      <c r="A10" s="32" t="s">
        <v>197</v>
      </c>
      <c r="B10" s="26" t="s">
        <v>73</v>
      </c>
      <c r="C10" s="33">
        <v>29008.36</v>
      </c>
    </row>
    <row r="11" ht="24" customHeight="1" spans="1:3">
      <c r="A11" s="32" t="s">
        <v>198</v>
      </c>
      <c r="B11" s="26" t="s">
        <v>74</v>
      </c>
      <c r="C11" s="33">
        <v>0</v>
      </c>
    </row>
    <row r="12" ht="24" customHeight="1" spans="1:3">
      <c r="A12" s="32" t="s">
        <v>199</v>
      </c>
      <c r="B12" s="26" t="s">
        <v>75</v>
      </c>
      <c r="C12" s="34">
        <v>29008.36</v>
      </c>
    </row>
    <row r="13" ht="24" customHeight="1" spans="1:3">
      <c r="A13" s="32" t="s">
        <v>200</v>
      </c>
      <c r="B13" s="26" t="s">
        <v>76</v>
      </c>
      <c r="C13" s="33">
        <f>C14+C15</f>
        <v>0</v>
      </c>
    </row>
    <row r="14" ht="24" customHeight="1" spans="1:3">
      <c r="A14" s="32" t="s">
        <v>201</v>
      </c>
      <c r="B14" s="26" t="s">
        <v>110</v>
      </c>
      <c r="C14" s="33">
        <v>0</v>
      </c>
    </row>
    <row r="15" ht="24" customHeight="1" spans="1:3">
      <c r="A15" s="32" t="s">
        <v>202</v>
      </c>
      <c r="B15" s="26" t="s">
        <v>112</v>
      </c>
      <c r="C15" s="33">
        <v>0</v>
      </c>
    </row>
    <row r="16" ht="24" customHeight="1" spans="1:3">
      <c r="A16" s="32" t="s">
        <v>203</v>
      </c>
      <c r="B16" s="26" t="s">
        <v>114</v>
      </c>
      <c r="C16" s="26"/>
    </row>
    <row r="17" ht="24" customHeight="1" spans="1:3">
      <c r="A17" s="32" t="s">
        <v>204</v>
      </c>
      <c r="B17" s="26" t="s">
        <v>116</v>
      </c>
      <c r="C17" s="35">
        <v>0</v>
      </c>
    </row>
    <row r="18" ht="24" customHeight="1" spans="1:3">
      <c r="A18" s="32" t="s">
        <v>205</v>
      </c>
      <c r="B18" s="26" t="s">
        <v>118</v>
      </c>
      <c r="C18" s="35">
        <v>0</v>
      </c>
    </row>
    <row r="19" ht="24" customHeight="1" spans="1:3">
      <c r="A19" s="32" t="s">
        <v>206</v>
      </c>
      <c r="B19" s="26" t="s">
        <v>120</v>
      </c>
      <c r="C19" s="35">
        <v>0</v>
      </c>
    </row>
    <row r="20" ht="24" customHeight="1" spans="1:3">
      <c r="A20" s="32" t="s">
        <v>207</v>
      </c>
      <c r="B20" s="26" t="s">
        <v>122</v>
      </c>
      <c r="C20" s="35">
        <v>1</v>
      </c>
    </row>
    <row r="21" ht="24" customHeight="1" spans="1:3">
      <c r="A21" s="32" t="s">
        <v>208</v>
      </c>
      <c r="B21" s="26" t="s">
        <v>124</v>
      </c>
      <c r="C21" s="35">
        <v>0</v>
      </c>
    </row>
    <row r="22" ht="24" customHeight="1" spans="1:3">
      <c r="A22" s="32" t="s">
        <v>209</v>
      </c>
      <c r="B22" s="26" t="s">
        <v>126</v>
      </c>
      <c r="C22" s="35">
        <v>0</v>
      </c>
    </row>
    <row r="23" ht="24" customHeight="1" spans="1:3">
      <c r="A23" s="32" t="s">
        <v>210</v>
      </c>
      <c r="B23" s="26" t="s">
        <v>128</v>
      </c>
      <c r="C23" s="35">
        <v>0</v>
      </c>
    </row>
    <row r="24" ht="24" customHeight="1" spans="1:3">
      <c r="A24" s="32" t="s">
        <v>211</v>
      </c>
      <c r="B24" s="26" t="s">
        <v>130</v>
      </c>
      <c r="C24" s="35">
        <v>0</v>
      </c>
    </row>
    <row r="25" ht="15" customHeight="1" spans="1:3">
      <c r="A25" s="36" t="s">
        <v>212</v>
      </c>
      <c r="B25" s="37"/>
      <c r="C25" s="38"/>
    </row>
    <row r="26" ht="30.95" customHeight="1" spans="1:3">
      <c r="A26" s="39" t="s">
        <v>213</v>
      </c>
      <c r="B26" s="40"/>
      <c r="C26" s="41"/>
    </row>
    <row r="27" ht="30.95" customHeight="1" spans="1:3">
      <c r="A27" s="42"/>
      <c r="B27" s="43"/>
      <c r="C27" s="44"/>
    </row>
    <row r="28" ht="30.95" customHeight="1" spans="1:3">
      <c r="A28" s="42"/>
      <c r="B28" s="43"/>
      <c r="C28" s="44"/>
    </row>
    <row r="29" ht="30.95" customHeight="1" spans="1:3">
      <c r="A29" s="45"/>
      <c r="B29" s="46"/>
      <c r="C29" s="47"/>
    </row>
  </sheetData>
  <mergeCells count="4">
    <mergeCell ref="A2:C2"/>
    <mergeCell ref="A25:C25"/>
    <mergeCell ref="B5:B6"/>
    <mergeCell ref="A26:C29"/>
  </mergeCells>
  <pageMargins left="0.75" right="0.75" top="1" bottom="1" header="0.5" footer="0.5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8"/>
  <sheetViews>
    <sheetView workbookViewId="0">
      <selection activeCell="I20" sqref="I20"/>
    </sheetView>
  </sheetViews>
  <sheetFormatPr defaultColWidth="9" defaultRowHeight="12.75"/>
  <cols>
    <col min="1" max="3" width="4.57142857142857" style="20" customWidth="1"/>
    <col min="4" max="4" width="19.2857142857143" style="20" customWidth="1"/>
    <col min="5" max="10" width="9" style="20" customWidth="1"/>
    <col min="11" max="16384" width="9.14285714285714" style="20"/>
  </cols>
  <sheetData>
    <row r="1" s="19" customFormat="1" ht="17.25" customHeight="1" spans="1:4">
      <c r="A1" s="21" t="s">
        <v>214</v>
      </c>
      <c r="D1" s="22"/>
    </row>
    <row r="2" ht="27" spans="1:10">
      <c r="A2" s="3" t="s">
        <v>215</v>
      </c>
      <c r="B2" s="3"/>
      <c r="C2" s="3"/>
      <c r="D2" s="3"/>
      <c r="E2" s="3"/>
      <c r="F2" s="3"/>
      <c r="G2" s="3"/>
      <c r="H2" s="3"/>
      <c r="I2" s="3"/>
      <c r="J2" s="3"/>
    </row>
    <row r="3" spans="10:10">
      <c r="J3" s="13"/>
    </row>
    <row r="4" spans="1:10">
      <c r="A4" s="23" t="s">
        <v>2</v>
      </c>
      <c r="B4" s="23"/>
      <c r="C4" s="23"/>
      <c r="D4" s="23"/>
      <c r="J4" s="13" t="s">
        <v>3</v>
      </c>
    </row>
    <row r="5" ht="29.1" customHeight="1" spans="1:10">
      <c r="A5" s="24" t="s">
        <v>7</v>
      </c>
      <c r="B5" s="24"/>
      <c r="C5" s="24" t="s">
        <v>5</v>
      </c>
      <c r="D5" s="24" t="s">
        <v>5</v>
      </c>
      <c r="E5" s="24" t="s">
        <v>216</v>
      </c>
      <c r="F5" s="24" t="s">
        <v>217</v>
      </c>
      <c r="G5" s="24" t="s">
        <v>218</v>
      </c>
      <c r="H5" s="24"/>
      <c r="I5" s="24" t="s">
        <v>5</v>
      </c>
      <c r="J5" s="24" t="s">
        <v>219</v>
      </c>
    </row>
    <row r="6" spans="1:10">
      <c r="A6" s="24" t="s">
        <v>220</v>
      </c>
      <c r="B6" s="24"/>
      <c r="C6" s="24"/>
      <c r="D6" s="24" t="s">
        <v>64</v>
      </c>
      <c r="E6" s="24"/>
      <c r="F6" s="24"/>
      <c r="G6" s="24" t="s">
        <v>77</v>
      </c>
      <c r="H6" s="24" t="s">
        <v>88</v>
      </c>
      <c r="I6" s="24" t="s">
        <v>89</v>
      </c>
      <c r="J6" s="24"/>
    </row>
    <row r="7" spans="1:10">
      <c r="A7" s="24"/>
      <c r="B7" s="24" t="s">
        <v>5</v>
      </c>
      <c r="C7" s="24" t="s">
        <v>5</v>
      </c>
      <c r="D7" s="24" t="s">
        <v>5</v>
      </c>
      <c r="E7" s="24"/>
      <c r="F7" s="24"/>
      <c r="G7" s="24"/>
      <c r="H7" s="24"/>
      <c r="I7" s="24"/>
      <c r="J7" s="24"/>
    </row>
    <row r="8" ht="18" customHeight="1" spans="1:10">
      <c r="A8" s="24"/>
      <c r="B8" s="24" t="s">
        <v>5</v>
      </c>
      <c r="C8" s="24" t="s">
        <v>5</v>
      </c>
      <c r="D8" s="24" t="s">
        <v>5</v>
      </c>
      <c r="E8" s="24"/>
      <c r="F8" s="24"/>
      <c r="G8" s="24" t="s">
        <v>5</v>
      </c>
      <c r="H8" s="24"/>
      <c r="I8" s="24"/>
      <c r="J8" s="24"/>
    </row>
    <row r="9" ht="31.5" customHeight="1" spans="1:10">
      <c r="A9" s="24" t="s">
        <v>66</v>
      </c>
      <c r="B9" s="24" t="s">
        <v>67</v>
      </c>
      <c r="C9" s="24" t="s">
        <v>68</v>
      </c>
      <c r="D9" s="25" t="s">
        <v>54</v>
      </c>
      <c r="E9" s="26">
        <f t="shared" ref="E9:J9" si="0">SUM(E10:E23)</f>
        <v>0</v>
      </c>
      <c r="F9" s="26">
        <f t="shared" si="0"/>
        <v>0</v>
      </c>
      <c r="G9" s="26">
        <f t="shared" ref="G9:G14" si="1">H9+I9</f>
        <v>0</v>
      </c>
      <c r="H9" s="26">
        <f t="shared" si="0"/>
        <v>0</v>
      </c>
      <c r="I9" s="26">
        <f t="shared" si="0"/>
        <v>0</v>
      </c>
      <c r="J9" s="26">
        <f t="shared" si="0"/>
        <v>0</v>
      </c>
    </row>
    <row r="10" ht="31.5" customHeight="1" spans="1:10">
      <c r="A10" s="27"/>
      <c r="B10" s="27"/>
      <c r="C10" s="27"/>
      <c r="D10" s="27"/>
      <c r="E10" s="28"/>
      <c r="F10" s="28"/>
      <c r="G10" s="26">
        <f>SUM(H10:I10)</f>
        <v>0</v>
      </c>
      <c r="H10" s="29" t="s">
        <v>221</v>
      </c>
      <c r="I10" s="28"/>
      <c r="J10" s="29"/>
    </row>
    <row r="11" ht="31.5" customHeight="1" spans="1:10">
      <c r="A11" s="27"/>
      <c r="B11" s="27"/>
      <c r="C11" s="27"/>
      <c r="D11" s="27"/>
      <c r="E11" s="28"/>
      <c r="F11" s="28"/>
      <c r="G11" s="26">
        <f t="shared" si="1"/>
        <v>0</v>
      </c>
      <c r="H11" s="29"/>
      <c r="I11" s="28"/>
      <c r="J11" s="29"/>
    </row>
    <row r="12" ht="31.5" customHeight="1" spans="1:10">
      <c r="A12" s="27"/>
      <c r="B12" s="27"/>
      <c r="C12" s="27"/>
      <c r="D12" s="27"/>
      <c r="E12" s="28"/>
      <c r="F12" s="28"/>
      <c r="G12" s="26">
        <f t="shared" si="1"/>
        <v>0</v>
      </c>
      <c r="H12" s="29"/>
      <c r="I12" s="28"/>
      <c r="J12" s="29"/>
    </row>
    <row r="13" ht="31.5" customHeight="1" spans="1:10">
      <c r="A13" s="27"/>
      <c r="B13" s="27"/>
      <c r="C13" s="27"/>
      <c r="D13" s="27"/>
      <c r="E13" s="29"/>
      <c r="F13" s="29"/>
      <c r="G13" s="26">
        <f t="shared" si="1"/>
        <v>0</v>
      </c>
      <c r="H13" s="29"/>
      <c r="I13" s="29"/>
      <c r="J13" s="29"/>
    </row>
    <row r="14" ht="33" customHeight="1" spans="1:10">
      <c r="A14" s="27"/>
      <c r="B14" s="27"/>
      <c r="C14" s="27"/>
      <c r="D14" s="27"/>
      <c r="E14" s="29"/>
      <c r="F14" s="29"/>
      <c r="G14" s="26">
        <f t="shared" si="1"/>
        <v>0</v>
      </c>
      <c r="H14" s="29"/>
      <c r="I14" s="29"/>
      <c r="J14" s="29"/>
    </row>
    <row r="15" ht="27.95" customHeight="1" spans="1:10">
      <c r="A15" s="27"/>
      <c r="B15" s="27"/>
      <c r="C15" s="27"/>
      <c r="D15" s="27"/>
      <c r="E15" s="29"/>
      <c r="F15" s="29"/>
      <c r="G15" s="26">
        <f t="shared" ref="G15:G28" si="2">H15+I15</f>
        <v>0</v>
      </c>
      <c r="H15" s="29"/>
      <c r="I15" s="29"/>
      <c r="J15" s="29"/>
    </row>
    <row r="16" ht="27.95" customHeight="1" spans="1:10">
      <c r="A16" s="27"/>
      <c r="B16" s="27"/>
      <c r="C16" s="27"/>
      <c r="D16" s="27"/>
      <c r="E16" s="29"/>
      <c r="F16" s="29"/>
      <c r="G16" s="26">
        <f t="shared" si="2"/>
        <v>0</v>
      </c>
      <c r="H16" s="29"/>
      <c r="I16" s="29"/>
      <c r="J16" s="29"/>
    </row>
    <row r="17" ht="27.95" customHeight="1" spans="1:10">
      <c r="A17" s="27"/>
      <c r="B17" s="27"/>
      <c r="C17" s="27"/>
      <c r="D17" s="27"/>
      <c r="E17" s="29"/>
      <c r="F17" s="29"/>
      <c r="G17" s="26">
        <f t="shared" si="2"/>
        <v>0</v>
      </c>
      <c r="H17" s="29"/>
      <c r="I17" s="29"/>
      <c r="J17" s="29"/>
    </row>
    <row r="18" ht="27.95" customHeight="1" spans="1:10">
      <c r="A18" s="27"/>
      <c r="B18" s="27"/>
      <c r="C18" s="27"/>
      <c r="D18" s="27"/>
      <c r="E18" s="29"/>
      <c r="F18" s="29"/>
      <c r="G18" s="26">
        <f t="shared" si="2"/>
        <v>0</v>
      </c>
      <c r="H18" s="29"/>
      <c r="I18" s="29"/>
      <c r="J18" s="29"/>
    </row>
    <row r="19" ht="27.95" customHeight="1" spans="1:10">
      <c r="A19" s="27"/>
      <c r="B19" s="27"/>
      <c r="C19" s="27"/>
      <c r="D19" s="27"/>
      <c r="E19" s="29"/>
      <c r="F19" s="29"/>
      <c r="G19" s="26">
        <f t="shared" si="2"/>
        <v>0</v>
      </c>
      <c r="H19" s="29"/>
      <c r="I19" s="29"/>
      <c r="J19" s="29"/>
    </row>
    <row r="20" ht="27.95" customHeight="1" spans="1:10">
      <c r="A20" s="27"/>
      <c r="B20" s="27"/>
      <c r="C20" s="27"/>
      <c r="D20" s="27"/>
      <c r="E20" s="29"/>
      <c r="F20" s="29"/>
      <c r="G20" s="26">
        <f t="shared" si="2"/>
        <v>0</v>
      </c>
      <c r="H20" s="29"/>
      <c r="I20" s="29"/>
      <c r="J20" s="29"/>
    </row>
    <row r="21" ht="27.95" customHeight="1" spans="1:10">
      <c r="A21" s="27"/>
      <c r="B21" s="27"/>
      <c r="C21" s="27"/>
      <c r="D21" s="27"/>
      <c r="E21" s="29"/>
      <c r="F21" s="29"/>
      <c r="G21" s="26">
        <f t="shared" si="2"/>
        <v>0</v>
      </c>
      <c r="H21" s="29"/>
      <c r="I21" s="29"/>
      <c r="J21" s="29"/>
    </row>
    <row r="22" ht="27.95" customHeight="1" spans="1:10">
      <c r="A22" s="27"/>
      <c r="B22" s="27"/>
      <c r="C22" s="27"/>
      <c r="D22" s="27"/>
      <c r="E22" s="29"/>
      <c r="F22" s="29"/>
      <c r="G22" s="26">
        <f t="shared" si="2"/>
        <v>0</v>
      </c>
      <c r="H22" s="29"/>
      <c r="I22" s="29"/>
      <c r="J22" s="29"/>
    </row>
    <row r="23" ht="27.95" customHeight="1" spans="1:10">
      <c r="A23" s="27"/>
      <c r="B23" s="27"/>
      <c r="C23" s="27"/>
      <c r="D23" s="27"/>
      <c r="E23" s="29"/>
      <c r="F23" s="29"/>
      <c r="G23" s="26">
        <f t="shared" si="2"/>
        <v>0</v>
      </c>
      <c r="H23" s="29"/>
      <c r="I23" s="29"/>
      <c r="J23" s="29"/>
    </row>
    <row r="24" ht="27" customHeight="1" spans="1:10">
      <c r="A24" s="27"/>
      <c r="B24" s="27"/>
      <c r="C24" s="27"/>
      <c r="D24" s="27"/>
      <c r="E24" s="29"/>
      <c r="F24" s="29"/>
      <c r="G24" s="26">
        <f t="shared" si="2"/>
        <v>0</v>
      </c>
      <c r="H24" s="29"/>
      <c r="I24" s="29"/>
      <c r="J24" s="29"/>
    </row>
    <row r="25" ht="27" customHeight="1" spans="1:10">
      <c r="A25" s="27"/>
      <c r="B25" s="27"/>
      <c r="C25" s="27"/>
      <c r="D25" s="27"/>
      <c r="E25" s="29"/>
      <c r="F25" s="29"/>
      <c r="G25" s="26">
        <f t="shared" si="2"/>
        <v>0</v>
      </c>
      <c r="H25" s="29"/>
      <c r="I25" s="29"/>
      <c r="J25" s="29"/>
    </row>
    <row r="26" ht="27" customHeight="1" spans="1:10">
      <c r="A26" s="27"/>
      <c r="B26" s="27"/>
      <c r="C26" s="27"/>
      <c r="D26" s="27"/>
      <c r="E26" s="29"/>
      <c r="F26" s="29"/>
      <c r="G26" s="26">
        <f t="shared" si="2"/>
        <v>0</v>
      </c>
      <c r="H26" s="29"/>
      <c r="I26" s="29"/>
      <c r="J26" s="29"/>
    </row>
    <row r="27" ht="27" customHeight="1" spans="1:10">
      <c r="A27" s="27"/>
      <c r="B27" s="27"/>
      <c r="C27" s="27"/>
      <c r="D27" s="27"/>
      <c r="E27" s="29"/>
      <c r="F27" s="29"/>
      <c r="G27" s="26">
        <f t="shared" si="2"/>
        <v>0</v>
      </c>
      <c r="H27" s="29"/>
      <c r="I27" s="29"/>
      <c r="J27" s="29"/>
    </row>
    <row r="28" ht="27" customHeight="1" spans="1:10">
      <c r="A28" s="27"/>
      <c r="B28" s="27"/>
      <c r="C28" s="27"/>
      <c r="D28" s="27"/>
      <c r="E28" s="29"/>
      <c r="F28" s="29"/>
      <c r="G28" s="26">
        <f t="shared" si="2"/>
        <v>0</v>
      </c>
      <c r="H28" s="29"/>
      <c r="I28" s="29"/>
      <c r="J28" s="29"/>
    </row>
  </sheetData>
  <mergeCells count="31">
    <mergeCell ref="A2:J2"/>
    <mergeCell ref="A4:D4"/>
    <mergeCell ref="A5:D5"/>
    <mergeCell ref="G5:I5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6:D8"/>
    <mergeCell ref="E5:E8"/>
    <mergeCell ref="F5:F8"/>
    <mergeCell ref="G6:G8"/>
    <mergeCell ref="H6:H8"/>
    <mergeCell ref="I6:I8"/>
    <mergeCell ref="J5:J8"/>
    <mergeCell ref="A6:C8"/>
  </mergeCells>
  <pageMargins left="0.75" right="0.75" top="1" bottom="1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收入支出决算总表</vt:lpstr>
      <vt:lpstr>收入决算表</vt:lpstr>
      <vt:lpstr> 支出决算表</vt:lpstr>
      <vt:lpstr> 财政拨款收入支出决算总表</vt:lpstr>
      <vt:lpstr> 一般公共预算财政拨款收入支出决算表</vt:lpstr>
      <vt:lpstr>一般公共预算财政拨款基本支出决算表（功能分类）</vt:lpstr>
      <vt:lpstr>一般公共预算财政拨款基本支出决算表（经济分类）</vt:lpstr>
      <vt:lpstr>一般公共预算财政拨款“三公”经费支出决算表</vt:lpstr>
      <vt:lpstr>政府性基金预算财政拨款收入支出决算表</vt:lpstr>
      <vt:lpstr>政府采购情况表</vt:lpstr>
      <vt:lpstr>国有资产收益征缴情况表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</cp:lastModifiedBy>
  <cp:revision>1</cp:revision>
  <dcterms:created xsi:type="dcterms:W3CDTF">2016-04-11T08:07:00Z</dcterms:created>
  <cp:lastPrinted>2016-07-28T09:27:00Z</cp:lastPrinted>
  <dcterms:modified xsi:type="dcterms:W3CDTF">2017-07-18T07:38:03Z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