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720" windowHeight="13050" tabRatio="849" firstSheet="6" activeTab="7"/>
  </bookViews>
  <sheets>
    <sheet name="收入支出决算总表" sheetId="1" r:id="rId1"/>
    <sheet name="收入决算表" sheetId="4" r:id="rId2"/>
    <sheet name=" 支出决算表" sheetId="5" r:id="rId3"/>
    <sheet name=" 财政拨款收入支出决算总表" sheetId="2" r:id="rId4"/>
    <sheet name=" 一般公共预算财政拨款收入支出决算表" sheetId="7" r:id="rId5"/>
    <sheet name="一般公共预算财政拨款基本支出决算表（功能分类）" sheetId="10" r:id="rId6"/>
    <sheet name="一般公共预算财政拨款基本支出决算表（经济分类）" sheetId="12" r:id="rId7"/>
    <sheet name="一般公共预算财政拨款“三公”经费支出决算表" sheetId="9" r:id="rId8"/>
    <sheet name="政府性基金预算财政拨款收入支出决算表" sheetId="11" r:id="rId9"/>
    <sheet name="政府采购情况表" sheetId="13" r:id="rId10"/>
    <sheet name="国有资产收益征缴情况表" sheetId="14" r:id="rId11"/>
  </sheets>
  <calcPr calcId="114210"/>
</workbook>
</file>

<file path=xl/calcChain.xml><?xml version="1.0" encoding="utf-8"?>
<calcChain xmlns="http://schemas.openxmlformats.org/spreadsheetml/2006/main">
  <c r="G22" i="11"/>
  <c r="G21"/>
  <c r="G20"/>
  <c r="G19"/>
  <c r="G18"/>
  <c r="G17"/>
  <c r="G16"/>
  <c r="G15"/>
  <c r="G14"/>
  <c r="G13"/>
  <c r="G12"/>
  <c r="G11"/>
  <c r="G10"/>
  <c r="J9"/>
  <c r="I9"/>
  <c r="H9"/>
  <c r="G9"/>
  <c r="F9"/>
  <c r="E9"/>
  <c r="C8" i="9"/>
  <c r="C7"/>
  <c r="D28" i="12"/>
  <c r="D27"/>
  <c r="D26"/>
  <c r="D23"/>
  <c r="D22"/>
  <c r="D21"/>
  <c r="D20"/>
  <c r="D19"/>
  <c r="D18"/>
  <c r="D17"/>
  <c r="D16"/>
  <c r="D15"/>
  <c r="D14"/>
  <c r="D13"/>
  <c r="D10"/>
  <c r="D9"/>
  <c r="G13" i="10"/>
  <c r="G12"/>
  <c r="G11"/>
  <c r="G10"/>
  <c r="G9"/>
  <c r="F36" i="2"/>
  <c r="C36"/>
  <c r="F34"/>
  <c r="F33"/>
  <c r="F32"/>
  <c r="C32"/>
  <c r="F30"/>
  <c r="C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E20" i="5"/>
  <c r="E19"/>
  <c r="E18"/>
  <c r="E17"/>
  <c r="E16"/>
  <c r="E15"/>
  <c r="E14"/>
  <c r="E13"/>
  <c r="E12"/>
  <c r="E11"/>
  <c r="J10"/>
  <c r="I10"/>
  <c r="H10"/>
  <c r="G10"/>
  <c r="E10"/>
  <c r="E20" i="4"/>
  <c r="E19"/>
  <c r="E18"/>
  <c r="E17"/>
  <c r="E16"/>
  <c r="E15"/>
  <c r="E14"/>
  <c r="E13"/>
  <c r="E12"/>
  <c r="E11"/>
  <c r="K10"/>
  <c r="J10"/>
  <c r="I10"/>
  <c r="H10"/>
  <c r="G10"/>
  <c r="E10"/>
  <c r="F41" i="1"/>
  <c r="C41"/>
  <c r="C31"/>
  <c r="F30"/>
  <c r="F29"/>
  <c r="C29"/>
  <c r="G36" i="2"/>
</calcChain>
</file>

<file path=xl/sharedStrings.xml><?xml version="1.0" encoding="utf-8"?>
<sst xmlns="http://schemas.openxmlformats.org/spreadsheetml/2006/main" count="665" uniqueCount="272">
  <si>
    <t>表-1</t>
  </si>
  <si>
    <t>部门收支决算总表</t>
  </si>
  <si>
    <t>单位名称：</t>
  </si>
  <si>
    <t>单位：元</t>
  </si>
  <si>
    <t>收入</t>
  </si>
  <si>
    <t/>
  </si>
  <si>
    <t>支出</t>
  </si>
  <si>
    <t>项目</t>
  </si>
  <si>
    <t>行次</t>
  </si>
  <si>
    <t>决算数</t>
  </si>
  <si>
    <t>项目(按功能分类)</t>
  </si>
  <si>
    <t>一、财政拨款收入</t>
  </si>
  <si>
    <t>一、一般公共服务支出</t>
  </si>
  <si>
    <t>　　其中：政府性基金预算财政拨款</t>
  </si>
  <si>
    <t>二、外交支出</t>
  </si>
  <si>
    <t>二、上级补助收入</t>
  </si>
  <si>
    <t>三、国防支出</t>
  </si>
  <si>
    <t>三、事业收入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</si>
  <si>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</si>
  <si>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</si>
  <si>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</si>
  <si>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</si>
  <si>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</si>
  <si>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</si>
  <si>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</si>
  <si>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</si>
  <si>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</si>
  <si>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</si>
  <si>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</si>
  <si>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</si>
  <si>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</si>
  <si>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</si>
  <si>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</si>
  <si>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</si>
  <si>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</si>
  <si>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</si>
  <si>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</si>
  <si>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</si>
  <si>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</si>
  <si>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</si>
  <si>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</si>
  <si>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本年收入合计</t>
  </si>
  <si>
    <t>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</si>
  <si>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</si>
  <si>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</si>
  <si>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</si>
  <si>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  交纳所得税</t>
  </si>
  <si>
    <t xml:space="preserve">      基本支出结转</t>
  </si>
  <si>
    <t xml:space="preserve">      提取职工福利基金</t>
  </si>
  <si>
    <t xml:space="preserve">      项目支出结转和结余</t>
  </si>
  <si>
    <t xml:space="preserve">      转入事业基金</t>
  </si>
  <si>
    <t xml:space="preserve">      经营结余</t>
  </si>
  <si>
    <t xml:space="preserve">      其他</t>
  </si>
  <si>
    <t xml:space="preserve">    年末结转和结余</t>
  </si>
  <si>
    <t>总计</t>
  </si>
  <si>
    <t>表-2</t>
  </si>
  <si>
    <t>部门收入决算表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</si>
  <si>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</si>
  <si>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</si>
  <si>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</si>
  <si>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</si>
  <si>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</si>
  <si>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</si>
  <si>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</si>
  <si>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</si>
  <si>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小计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</si>
  <si>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</si>
  <si>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</si>
  <si>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</si>
  <si>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</si>
  <si>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</si>
  <si>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</si>
  <si>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</si>
  <si>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</si>
  <si>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</si>
  <si>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</si>
  <si>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</si>
  <si>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</si>
  <si>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一般公共服务支出</t>
  </si>
  <si>
    <t>政府办公厅（室）及相关机构事务</t>
  </si>
  <si>
    <t xml:space="preserve">  行政运行</t>
  </si>
  <si>
    <t xml:space="preserve">  一般行政管理事务</t>
  </si>
  <si>
    <t>社会保障和就业支出</t>
  </si>
  <si>
    <t>行政事业单位离退休</t>
  </si>
  <si>
    <t xml:space="preserve">  事业单位离退休</t>
  </si>
  <si>
    <t>资源勘探信息等支出</t>
  </si>
  <si>
    <t>其他资源勘探电力信息等支出</t>
  </si>
  <si>
    <t xml:space="preserve">  其他资源勘探电力信息等支出</t>
  </si>
  <si>
    <t>表-3</t>
  </si>
  <si>
    <t>部门支出决算表</t>
  </si>
  <si>
    <t>本年支出
合计</t>
  </si>
  <si>
    <t>基本支出</t>
  </si>
  <si>
    <t>项目支出</t>
  </si>
  <si>
    <t>上缴上级
支出</t>
  </si>
  <si>
    <t>经营支出</t>
  </si>
  <si>
    <t>对附属单位补助支出</t>
  </si>
  <si>
    <t>表-4</t>
  </si>
  <si>
    <t>部门财政拨款收支决算总表</t>
  </si>
  <si>
    <t>收     入</t>
  </si>
  <si>
    <t>支     出</t>
  </si>
  <si>
    <t>项    目</t>
  </si>
  <si>
    <t>项目（按功能分类）</t>
  </si>
  <si>
    <t>一般公共预算财政拨款</t>
  </si>
  <si>
    <t>政府性基金预算财政拨款</t>
  </si>
  <si>
    <t>一、一般公共预算财政拨款</t>
  </si>
  <si>
    <t>31</t>
  </si>
  <si>
    <t>二、政府性基金预算财政拨款</t>
  </si>
  <si>
    <t>32</t>
  </si>
  <si>
    <t>33</t>
  </si>
  <si>
    <t>34</t>
  </si>
  <si>
    <t>35</t>
  </si>
  <si>
    <t>36</t>
  </si>
  <si>
    <t>37</t>
  </si>
  <si>
    <t>8</t>
  </si>
  <si>
    <t>38</t>
  </si>
  <si>
    <t>9</t>
  </si>
  <si>
    <t>39</t>
  </si>
  <si>
    <t>10</t>
  </si>
  <si>
    <t>十、节环保支出</t>
  </si>
  <si>
    <t>40</t>
  </si>
  <si>
    <t>11</t>
  </si>
  <si>
    <t>十一、城乡支出</t>
  </si>
  <si>
    <t>41</t>
  </si>
  <si>
    <t>12</t>
  </si>
  <si>
    <t>42</t>
  </si>
  <si>
    <t>13</t>
  </si>
  <si>
    <t>43</t>
  </si>
  <si>
    <t>14</t>
  </si>
  <si>
    <t>44</t>
  </si>
  <si>
    <t>15</t>
  </si>
  <si>
    <t>45</t>
  </si>
  <si>
    <t>16</t>
  </si>
  <si>
    <t>46</t>
  </si>
  <si>
    <t>17</t>
  </si>
  <si>
    <t>47</t>
  </si>
  <si>
    <t>18</t>
  </si>
  <si>
    <t>48</t>
  </si>
  <si>
    <t>19</t>
  </si>
  <si>
    <t>49</t>
  </si>
  <si>
    <t>20</t>
  </si>
  <si>
    <t>50</t>
  </si>
  <si>
    <t>21</t>
  </si>
  <si>
    <t>51</t>
  </si>
  <si>
    <t>22</t>
  </si>
  <si>
    <t>52</t>
  </si>
  <si>
    <t>23</t>
  </si>
  <si>
    <t>53</t>
  </si>
  <si>
    <t>24</t>
  </si>
  <si>
    <t>77</t>
  </si>
  <si>
    <t>25</t>
  </si>
  <si>
    <t>78</t>
  </si>
  <si>
    <t>年初财政拨款结转和结余</t>
  </si>
  <si>
    <t>26</t>
  </si>
  <si>
    <t>年末财政拨款结转和结余</t>
  </si>
  <si>
    <t>79</t>
  </si>
  <si>
    <t>27</t>
  </si>
  <si>
    <t xml:space="preserve">    基本支出结转</t>
  </si>
  <si>
    <t>80</t>
  </si>
  <si>
    <t>28</t>
  </si>
  <si>
    <t xml:space="preserve">    项目支出结转和结余</t>
  </si>
  <si>
    <t>81</t>
  </si>
  <si>
    <t>29</t>
  </si>
  <si>
    <t>82</t>
  </si>
  <si>
    <t>30</t>
  </si>
  <si>
    <t>83</t>
  </si>
  <si>
    <t>表-5</t>
  </si>
  <si>
    <t>一般公共预算财政拨款支出决算表</t>
  </si>
  <si>
    <t>金额：元</t>
  </si>
  <si>
    <t>一般公共预算财政拨款基本支出决算表（功能分类）</t>
  </si>
  <si>
    <t>人员经费</t>
  </si>
  <si>
    <t>公用经费</t>
  </si>
  <si>
    <t>表-6</t>
  </si>
  <si>
    <t>一般公共预算财政拨款基本支出决算表（经济分类）</t>
  </si>
  <si>
    <t>经济分类科目</t>
  </si>
  <si>
    <t>科目编码</t>
  </si>
  <si>
    <t>工资福利支出</t>
  </si>
  <si>
    <t>基本工资</t>
  </si>
  <si>
    <t>津贴补贴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</si>
  <si>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</si>
  <si>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</si>
  <si>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</si>
  <si>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</si>
  <si>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</si>
  <si>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</si>
  <si>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</si>
  <si>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</si>
  <si>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公务用车维护费</t>
  </si>
  <si>
    <t>维护费</t>
  </si>
  <si>
    <t>会议费</t>
  </si>
  <si>
    <t>公务接待费</t>
  </si>
  <si>
    <t>劳务费</t>
  </si>
  <si>
    <t>福利费</t>
  </si>
  <si>
    <t>对个人和家庭的补助</t>
  </si>
  <si>
    <t>奖励金</t>
  </si>
  <si>
    <t>退休费</t>
  </si>
  <si>
    <t>总  计</t>
  </si>
  <si>
    <t>表-7</t>
  </si>
  <si>
    <t>一般公共预算财政拨款“三公”经费支出决算表</t>
  </si>
  <si>
    <t>项  目</t>
  </si>
  <si>
    <t>统计数</t>
  </si>
  <si>
    <t>栏  次</t>
  </si>
  <si>
    <t>一、“三公”经费支出</t>
  </si>
  <si>
    <t>（一）支出合计</t>
  </si>
  <si>
    <t xml:space="preserve">  1.因公出国（境）费</t>
  </si>
  <si>
    <t xml:space="preserve">  2.公务用车购置及运行维护费</t>
  </si>
  <si>
    <t xml:space="preserve">    （1）公务用车购置费</t>
  </si>
  <si>
    <t xml:space="preserve">    （2）公务用车运行维护费</t>
  </si>
  <si>
    <t xml:space="preserve">  3.公务接待费</t>
  </si>
  <si>
    <t xml:space="preserve">    （1）国内接待费</t>
  </si>
  <si>
    <t xml:space="preserve">    （2）国（境）外接待费</t>
  </si>
  <si>
    <t>（二）相关统计数</t>
  </si>
  <si>
    <t xml:space="preserve">  1.因公出国（境）团组数（个）</t>
  </si>
  <si>
    <t xml:space="preserve">  2.因公出国（境）人次数（人）</t>
  </si>
  <si>
    <t xml:space="preserve">  3.公务用车购置数（辆）</t>
  </si>
  <si>
    <t xml:space="preserve">  4.公务用车保有量（辆）</t>
  </si>
  <si>
    <t xml:space="preserve">  5.国内公务接待批次（个）</t>
  </si>
  <si>
    <t xml:space="preserve">  6.国内公务接待人次（人）</t>
  </si>
  <si>
    <t xml:space="preserve">  7.国（境）外公务接待批次（个）</t>
  </si>
  <si>
    <t xml:space="preserve">  8.国（境）外公务接待人次（人）</t>
  </si>
  <si>
    <t>三公经费增减变化原因等说明信息</t>
  </si>
  <si>
    <t>严格按照中央八项规定要求，压缩单位各项经费开支，本单位“三公”经费较上年减少27%。</t>
  </si>
  <si>
    <t>表-8</t>
  </si>
  <si>
    <t>政府性基金预算财政拨款收入支出决算表</t>
  </si>
  <si>
    <t>年初结转和结余</t>
  </si>
  <si>
    <t>本年收入</t>
  </si>
  <si>
    <t>本年支出</t>
  </si>
  <si>
    <t>年末结转
和结余</t>
  </si>
  <si>
    <t>支出功能分类</t>
  </si>
  <si>
    <t xml:space="preserve">   </t>
  </si>
  <si>
    <r>
      <rPr>
        <sz val="10"/>
        <color indexed="8"/>
        <rFont val="宋体"/>
        <charset val="134"/>
      </rPr>
      <t>表</t>
    </r>
    <r>
      <rPr>
        <sz val="10"/>
        <color indexed="8"/>
        <rFont val="Arial"/>
        <family val="2"/>
      </rPr>
      <t>-9</t>
    </r>
  </si>
  <si>
    <t>政府采购情况表</t>
  </si>
  <si>
    <t>采购预算</t>
  </si>
  <si>
    <t>采购金额</t>
  </si>
  <si>
    <t>财政性资金</t>
  </si>
  <si>
    <t>其他资金</t>
  </si>
  <si>
    <t>合      计</t>
  </si>
  <si>
    <t>货物</t>
  </si>
  <si>
    <t>工程</t>
  </si>
  <si>
    <t>服务</t>
  </si>
  <si>
    <r>
      <rPr>
        <sz val="10"/>
        <color indexed="8"/>
        <rFont val="宋体"/>
        <charset val="134"/>
      </rPr>
      <t>表</t>
    </r>
    <r>
      <rPr>
        <sz val="10"/>
        <color indexed="8"/>
        <rFont val="Arial"/>
        <family val="2"/>
      </rPr>
      <t>-10</t>
    </r>
  </si>
  <si>
    <t>国有资产收益征缴情况表</t>
  </si>
  <si>
    <t>国有资产收益上缴情况</t>
  </si>
  <si>
    <t>单位留用</t>
  </si>
  <si>
    <t>已缴国库</t>
  </si>
  <si>
    <t>已缴财政专户</t>
  </si>
  <si>
    <t>应缴未缴</t>
  </si>
  <si>
    <t>栏    次</t>
  </si>
  <si>
    <t>一、资产有偿使用收入合计</t>
  </si>
  <si>
    <t xml:space="preserve">  （一）行政单位小计</t>
  </si>
  <si>
    <t xml:space="preserve">    1.资产出租出借收入</t>
  </si>
  <si>
    <t xml:space="preserve">      （1）房屋</t>
  </si>
  <si>
    <t xml:space="preserve">      （2）车辆</t>
  </si>
  <si>
    <t xml:space="preserve">      （3）设备</t>
  </si>
  <si>
    <t xml:space="preserve">      （4）其他</t>
  </si>
  <si>
    <t xml:space="preserve">    2.后勤服务单位上缴资产收入</t>
  </si>
  <si>
    <t xml:space="preserve">    3.未脱钩经济实体上缴资产收入</t>
  </si>
  <si>
    <t xml:space="preserve">  （二）事业单位小计</t>
  </si>
  <si>
    <t xml:space="preserve">    2.附属独立核算经济实体上缴收入</t>
  </si>
  <si>
    <t xml:space="preserve">    3.投资收益</t>
  </si>
  <si>
    <t xml:space="preserve">      其中：无形资产对外投资收益</t>
  </si>
  <si>
    <t xml:space="preserve">    4.其他收入</t>
  </si>
  <si>
    <t>二、资产处置收入合计</t>
  </si>
  <si>
    <t xml:space="preserve">    1.固定资产处置收入</t>
  </si>
  <si>
    <t xml:space="preserve">    2.流动资产处置收入</t>
  </si>
  <si>
    <t xml:space="preserve">    3.其他资产处置收入</t>
  </si>
  <si>
    <t xml:space="preserve">    3.无形资产处置收入</t>
  </si>
  <si>
    <t xml:space="preserve">    4.长期投资处置收入</t>
  </si>
  <si>
    <t xml:space="preserve">      其中：利用现金对外投资形成股权的处置收入</t>
  </si>
  <si>
    <t xml:space="preserve">    5.其他资产处置收入</t>
  </si>
  <si>
    <t>奖金</t>
    <phoneticPr fontId="18" type="noConversion"/>
  </si>
  <si>
    <t>医疗费</t>
    <phoneticPr fontId="18" type="noConversion"/>
  </si>
  <si>
    <t>采暖补贴</t>
    <phoneticPr fontId="18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</si>
</sst>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_ "/>
  </numFmts>
  <fonts count="20">
    <font>
      <sz val="10"/>
      <color indexed="8"/>
      <name val="Arial"/>
      <family val="2"/>
    </font>
    <font>
      <sz val="10"/>
      <color indexed="8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8"/>
      <name val="宋体"/>
      <charset val="134"/>
    </font>
    <font>
      <b/>
      <sz val="10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23">
    <xf numFmtId="0" fontId="0" fillId="0" borderId="0" xfId="0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right" vertical="center" shrinkToFit="1"/>
    </xf>
    <xf numFmtId="4" fontId="3" fillId="0" borderId="1" xfId="0" applyNumberFormat="1" applyFont="1" applyFill="1" applyBorder="1" applyAlignment="1">
      <alignment horizontal="right" vertical="center" shrinkToFit="1"/>
    </xf>
    <xf numFmtId="3" fontId="3" fillId="0" borderId="1" xfId="0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8" fillId="0" borderId="0" xfId="1" applyAlignment="1"/>
    <xf numFmtId="0" fontId="9" fillId="0" borderId="0" xfId="1" applyFont="1" applyAlignment="1">
      <alignment horizontal="right"/>
    </xf>
    <xf numFmtId="0" fontId="12" fillId="0" borderId="2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1" fillId="0" borderId="1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4" fontId="13" fillId="0" borderId="4" xfId="1" applyNumberFormat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right" vertical="center" wrapText="1" shrinkToFit="1"/>
    </xf>
    <xf numFmtId="177" fontId="9" fillId="0" borderId="1" xfId="0" applyNumberFormat="1" applyFont="1" applyFill="1" applyBorder="1" applyAlignment="1">
      <alignment horizontal="righ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" fontId="0" fillId="0" borderId="0" xfId="0" applyNumberFormat="1" applyFont="1"/>
    <xf numFmtId="0" fontId="5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vertical="center" wrapText="1" shrinkToFit="1"/>
    </xf>
    <xf numFmtId="4" fontId="0" fillId="0" borderId="1" xfId="0" applyNumberFormat="1" applyFont="1" applyBorder="1"/>
    <xf numFmtId="0" fontId="13" fillId="0" borderId="4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/>
    </xf>
    <xf numFmtId="0" fontId="14" fillId="0" borderId="5" xfId="1" applyNumberFormat="1" applyFont="1" applyFill="1" applyBorder="1" applyAlignment="1">
      <alignment horizontal="center" vertical="center"/>
    </xf>
    <xf numFmtId="0" fontId="14" fillId="0" borderId="6" xfId="1" applyNumberFormat="1" applyFont="1" applyFill="1" applyBorder="1" applyAlignment="1">
      <alignment horizontal="center" vertical="center"/>
    </xf>
    <xf numFmtId="0" fontId="14" fillId="0" borderId="3" xfId="1" applyNumberFormat="1" applyFont="1" applyFill="1" applyBorder="1" applyAlignment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8" fillId="0" borderId="4" xfId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  <xf numFmtId="0" fontId="8" fillId="0" borderId="0" xfId="1" applyFont="1" applyAlignme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opLeftCell="A22" workbookViewId="0">
      <selection activeCell="H45" sqref="H45"/>
    </sheetView>
  </sheetViews>
  <sheetFormatPr defaultRowHeight="12.75"/>
  <cols>
    <col min="1" max="1" width="25.5703125" style="38" customWidth="1"/>
    <col min="2" max="2" width="5" style="53" customWidth="1"/>
    <col min="3" max="3" width="13.42578125" style="38" customWidth="1"/>
    <col min="4" max="4" width="25.5703125" style="38" customWidth="1"/>
    <col min="5" max="5" width="5" style="53" customWidth="1"/>
    <col min="6" max="6" width="13.42578125" style="38" customWidth="1"/>
    <col min="7" max="7" width="9.7109375" style="38" customWidth="1"/>
    <col min="8" max="16384" width="9.140625" style="38"/>
  </cols>
  <sheetData>
    <row r="1" spans="1:6" s="52" customFormat="1" ht="17.25" customHeight="1">
      <c r="A1" s="68" t="s">
        <v>0</v>
      </c>
      <c r="B1" s="69"/>
      <c r="C1" s="69"/>
      <c r="D1" s="69"/>
      <c r="E1" s="69"/>
      <c r="F1" s="69"/>
    </row>
    <row r="2" spans="1:6" ht="28.5">
      <c r="A2" s="70" t="s">
        <v>1</v>
      </c>
      <c r="B2" s="70"/>
      <c r="C2" s="70"/>
      <c r="D2" s="70"/>
      <c r="E2" s="70"/>
      <c r="F2" s="70"/>
    </row>
    <row r="3" spans="1:6">
      <c r="A3" s="54" t="s">
        <v>2</v>
      </c>
      <c r="B3" s="55"/>
      <c r="F3" s="56" t="s">
        <v>3</v>
      </c>
    </row>
    <row r="4" spans="1:6" ht="17.25" customHeight="1">
      <c r="A4" s="71" t="s">
        <v>4</v>
      </c>
      <c r="B4" s="71"/>
      <c r="C4" s="71" t="s">
        <v>5</v>
      </c>
      <c r="D4" s="71" t="s">
        <v>6</v>
      </c>
      <c r="E4" s="71"/>
      <c r="F4" s="71" t="s">
        <v>5</v>
      </c>
    </row>
    <row r="5" spans="1:6" ht="17.25" customHeight="1">
      <c r="A5" s="57" t="s">
        <v>7</v>
      </c>
      <c r="B5" s="57" t="s">
        <v>8</v>
      </c>
      <c r="C5" s="57" t="s">
        <v>9</v>
      </c>
      <c r="D5" s="57" t="s">
        <v>10</v>
      </c>
      <c r="E5" s="57" t="s">
        <v>8</v>
      </c>
      <c r="F5" s="57" t="s">
        <v>9</v>
      </c>
    </row>
    <row r="6" spans="1:6" ht="17.25" customHeight="1">
      <c r="A6" s="58" t="s">
        <v>11</v>
      </c>
      <c r="B6" s="57">
        <v>1</v>
      </c>
      <c r="C6" s="48">
        <v>1454588.44</v>
      </c>
      <c r="D6" s="58" t="s">
        <v>12</v>
      </c>
      <c r="E6" s="57">
        <v>37</v>
      </c>
      <c r="F6" s="48">
        <v>1307078.44</v>
      </c>
    </row>
    <row r="7" spans="1:6" ht="24">
      <c r="A7" s="58" t="s">
        <v>13</v>
      </c>
      <c r="B7" s="57">
        <v>2</v>
      </c>
      <c r="C7" s="48"/>
      <c r="D7" s="58" t="s">
        <v>14</v>
      </c>
      <c r="E7" s="57">
        <v>38</v>
      </c>
      <c r="F7" s="48"/>
    </row>
    <row r="8" spans="1:6" ht="17.100000000000001" customHeight="1">
      <c r="A8" s="58" t="s">
        <v>15</v>
      </c>
      <c r="B8" s="57">
        <v>3</v>
      </c>
      <c r="C8" s="48"/>
      <c r="D8" s="58" t="s">
        <v>16</v>
      </c>
      <c r="E8" s="57">
        <v>39</v>
      </c>
      <c r="F8" s="48"/>
    </row>
    <row r="9" spans="1:6" ht="17.100000000000001" customHeight="1">
      <c r="A9" s="58" t="s">
        <v>17</v>
      </c>
      <c r="B9" s="57">
        <v>4</v>
      </c>
      <c r="C9" s="48"/>
      <c r="D9" s="58" t="s">
        <v>18</v>
      </c>
      <c r="E9" s="57">
        <v>40</v>
      </c>
      <c r="F9" s="48"/>
    </row>
    <row r="10" spans="1:6" ht="17.100000000000001" customHeight="1">
      <c r="A10" s="58" t="s">
        <v>19</v>
      </c>
      <c r="B10" s="57">
        <v>5</v>
      </c>
      <c r="C10" s="48"/>
      <c r="D10" s="58" t="s">
        <v>20</v>
      </c>
      <c r="E10" s="57">
        <v>41</v>
      </c>
      <c r="F10" s="48"/>
    </row>
    <row r="11" spans="1:6" ht="17.100000000000001" customHeight="1">
      <c r="A11" s="58" t="s">
        <v>21</v>
      </c>
      <c r="B11" s="57">
        <v>6</v>
      </c>
      <c r="C11" s="48"/>
      <c r="D11" s="58" t="s">
        <v>22</v>
      </c>
      <c r="E11" s="57">
        <v>42</v>
      </c>
      <c r="F11" s="48"/>
    </row>
    <row r="12" spans="1:6" ht="17.100000000000001" customHeight="1">
      <c r="A12" s="58" t="s">
        <v>23</v>
      </c>
      <c r="B12" s="57">
        <v>7</v>
      </c>
      <c r="C12" s="48"/>
      <c r="D12" s="58" t="s">
        <v>24</v>
      </c>
      <c r="E12" s="57">
        <v>43</v>
      </c>
      <c r="F12" s="48"/>
    </row>
    <row r="13" spans="1:6" ht="17.100000000000001" customHeight="1">
      <c r="A13" s="59" t="s">
        <v>5</v>
      </c>
      <c r="B13" s="57">
        <v>8</v>
      </c>
      <c r="C13" s="48"/>
      <c r="D13" s="58" t="s">
        <v>25</v>
      </c>
      <c r="E13" s="57">
        <v>44</v>
      </c>
      <c r="F13" s="48">
        <v>47510</v>
      </c>
    </row>
    <row r="14" spans="1:6" ht="17.100000000000001" customHeight="1">
      <c r="A14" s="58" t="s">
        <v>5</v>
      </c>
      <c r="B14" s="57">
        <v>9</v>
      </c>
      <c r="C14" s="48" t="s">
        <v>5</v>
      </c>
      <c r="D14" s="58" t="s">
        <v>26</v>
      </c>
      <c r="E14" s="57">
        <v>45</v>
      </c>
      <c r="F14" s="48"/>
    </row>
    <row r="15" spans="1:6" ht="17.100000000000001" customHeight="1">
      <c r="A15" s="58" t="s">
        <v>5</v>
      </c>
      <c r="B15" s="57">
        <v>10</v>
      </c>
      <c r="C15" s="48" t="s">
        <v>5</v>
      </c>
      <c r="D15" s="58" t="s">
        <v>27</v>
      </c>
      <c r="E15" s="57">
        <v>46</v>
      </c>
      <c r="F15" s="48"/>
    </row>
    <row r="16" spans="1:6" ht="17.100000000000001" customHeight="1">
      <c r="A16" s="58" t="s">
        <v>5</v>
      </c>
      <c r="B16" s="57">
        <v>11</v>
      </c>
      <c r="C16" s="48" t="s">
        <v>5</v>
      </c>
      <c r="D16" s="58" t="s">
        <v>28</v>
      </c>
      <c r="E16" s="57">
        <v>47</v>
      </c>
      <c r="F16" s="48"/>
    </row>
    <row r="17" spans="1:6" ht="17.100000000000001" customHeight="1">
      <c r="A17" s="58" t="s">
        <v>5</v>
      </c>
      <c r="B17" s="57">
        <v>12</v>
      </c>
      <c r="C17" s="48" t="s">
        <v>5</v>
      </c>
      <c r="D17" s="58" t="s">
        <v>29</v>
      </c>
      <c r="E17" s="57">
        <v>48</v>
      </c>
      <c r="F17" s="48"/>
    </row>
    <row r="18" spans="1:6" ht="17.100000000000001" customHeight="1">
      <c r="A18" s="58" t="s">
        <v>5</v>
      </c>
      <c r="B18" s="57">
        <v>13</v>
      </c>
      <c r="C18" s="48" t="s">
        <v>5</v>
      </c>
      <c r="D18" s="58" t="s">
        <v>30</v>
      </c>
      <c r="E18" s="57">
        <v>49</v>
      </c>
      <c r="F18" s="48"/>
    </row>
    <row r="19" spans="1:6" ht="17.100000000000001" customHeight="1">
      <c r="A19" s="58" t="s">
        <v>5</v>
      </c>
      <c r="B19" s="57">
        <v>14</v>
      </c>
      <c r="C19" s="48" t="s">
        <v>5</v>
      </c>
      <c r="D19" s="58" t="s">
        <v>31</v>
      </c>
      <c r="E19" s="57">
        <v>50</v>
      </c>
      <c r="F19" s="48">
        <v>18387</v>
      </c>
    </row>
    <row r="20" spans="1:6" ht="17.100000000000001" customHeight="1">
      <c r="A20" s="58" t="s">
        <v>5</v>
      </c>
      <c r="B20" s="57">
        <v>15</v>
      </c>
      <c r="C20" s="48" t="s">
        <v>5</v>
      </c>
      <c r="D20" s="58" t="s">
        <v>32</v>
      </c>
      <c r="E20" s="57">
        <v>51</v>
      </c>
      <c r="F20" s="48"/>
    </row>
    <row r="21" spans="1:6" ht="17.100000000000001" customHeight="1">
      <c r="A21" s="58" t="s">
        <v>5</v>
      </c>
      <c r="B21" s="57">
        <v>16</v>
      </c>
      <c r="C21" s="48" t="s">
        <v>5</v>
      </c>
      <c r="D21" s="58" t="s">
        <v>33</v>
      </c>
      <c r="E21" s="57">
        <v>52</v>
      </c>
      <c r="F21" s="48"/>
    </row>
    <row r="22" spans="1:6" ht="17.100000000000001" customHeight="1">
      <c r="A22" s="58" t="s">
        <v>5</v>
      </c>
      <c r="B22" s="57">
        <v>17</v>
      </c>
      <c r="C22" s="48" t="s">
        <v>5</v>
      </c>
      <c r="D22" s="58" t="s">
        <v>34</v>
      </c>
      <c r="E22" s="57">
        <v>53</v>
      </c>
      <c r="F22" s="48"/>
    </row>
    <row r="23" spans="1:6" ht="17.100000000000001" customHeight="1">
      <c r="A23" s="58" t="s">
        <v>5</v>
      </c>
      <c r="B23" s="57">
        <v>18</v>
      </c>
      <c r="C23" s="48" t="s">
        <v>5</v>
      </c>
      <c r="D23" s="58" t="s">
        <v>35</v>
      </c>
      <c r="E23" s="57">
        <v>54</v>
      </c>
      <c r="F23" s="48"/>
    </row>
    <row r="24" spans="1:6" ht="17.100000000000001" customHeight="1">
      <c r="A24" s="58" t="s">
        <v>5</v>
      </c>
      <c r="B24" s="57">
        <v>19</v>
      </c>
      <c r="C24" s="48" t="s">
        <v>5</v>
      </c>
      <c r="D24" s="58" t="s">
        <v>36</v>
      </c>
      <c r="E24" s="57">
        <v>55</v>
      </c>
      <c r="F24" s="48"/>
    </row>
    <row r="25" spans="1:6" ht="17.100000000000001" customHeight="1">
      <c r="A25" s="58" t="s">
        <v>5</v>
      </c>
      <c r="B25" s="57">
        <v>20</v>
      </c>
      <c r="C25" s="48" t="s">
        <v>5</v>
      </c>
      <c r="D25" s="58" t="s">
        <v>37</v>
      </c>
      <c r="E25" s="57">
        <v>56</v>
      </c>
      <c r="F25" s="48"/>
    </row>
    <row r="26" spans="1:6" ht="17.100000000000001" customHeight="1">
      <c r="A26" s="58" t="s">
        <v>5</v>
      </c>
      <c r="B26" s="57">
        <v>21</v>
      </c>
      <c r="C26" s="48" t="s">
        <v>5</v>
      </c>
      <c r="D26" s="58" t="s">
        <v>38</v>
      </c>
      <c r="E26" s="57">
        <v>57</v>
      </c>
      <c r="F26" s="48"/>
    </row>
    <row r="27" spans="1:6" ht="17.100000000000001" customHeight="1">
      <c r="A27" s="58" t="s">
        <v>5</v>
      </c>
      <c r="B27" s="57">
        <v>22</v>
      </c>
      <c r="C27" s="48" t="s">
        <v>5</v>
      </c>
      <c r="D27" s="58" t="s">
        <v>39</v>
      </c>
      <c r="E27" s="57">
        <v>58</v>
      </c>
      <c r="F27" s="48"/>
    </row>
    <row r="28" spans="1:6" ht="17.100000000000001" customHeight="1">
      <c r="A28" s="58" t="s">
        <v>5</v>
      </c>
      <c r="B28" s="57">
        <v>23</v>
      </c>
      <c r="C28" s="48" t="s">
        <v>5</v>
      </c>
      <c r="D28" s="58" t="s">
        <v>40</v>
      </c>
      <c r="E28" s="57">
        <v>59</v>
      </c>
      <c r="F28" s="48"/>
    </row>
    <row r="29" spans="1:6" ht="17.100000000000001" customHeight="1">
      <c r="A29" s="57" t="s">
        <v>41</v>
      </c>
      <c r="B29" s="57">
        <v>24</v>
      </c>
      <c r="C29" s="48">
        <f>C6+C8+C9+C10+C11+C12</f>
        <v>1454588.44</v>
      </c>
      <c r="D29" s="60" t="s">
        <v>42</v>
      </c>
      <c r="E29" s="57">
        <v>60</v>
      </c>
      <c r="F29" s="48">
        <f>SUM(F6:F28)</f>
        <v>1372975.44</v>
      </c>
    </row>
    <row r="30" spans="1:6" ht="17.100000000000001" customHeight="1">
      <c r="A30" s="58" t="s">
        <v>43</v>
      </c>
      <c r="B30" s="57">
        <v>25</v>
      </c>
      <c r="C30" s="48"/>
      <c r="D30" s="60" t="s">
        <v>44</v>
      </c>
      <c r="E30" s="57">
        <v>61</v>
      </c>
      <c r="F30" s="48">
        <f>SUM(F31:F34)</f>
        <v>0</v>
      </c>
    </row>
    <row r="31" spans="1:6" ht="17.100000000000001" customHeight="1">
      <c r="A31" s="58" t="s">
        <v>45</v>
      </c>
      <c r="B31" s="57">
        <v>26</v>
      </c>
      <c r="C31" s="48">
        <f>C32+C33+C34</f>
        <v>0</v>
      </c>
      <c r="D31" s="60" t="s">
        <v>46</v>
      </c>
      <c r="E31" s="57">
        <v>62</v>
      </c>
      <c r="F31" s="48"/>
    </row>
    <row r="32" spans="1:6" ht="17.100000000000001" customHeight="1">
      <c r="A32" s="58" t="s">
        <v>47</v>
      </c>
      <c r="B32" s="57">
        <v>27</v>
      </c>
      <c r="C32" s="48"/>
      <c r="D32" s="60" t="s">
        <v>48</v>
      </c>
      <c r="E32" s="57">
        <v>63</v>
      </c>
      <c r="F32" s="48" t="s">
        <v>5</v>
      </c>
    </row>
    <row r="33" spans="1:6" ht="17.100000000000001" customHeight="1">
      <c r="A33" s="58" t="s">
        <v>49</v>
      </c>
      <c r="B33" s="57">
        <v>28</v>
      </c>
      <c r="C33" s="48"/>
      <c r="D33" s="60" t="s">
        <v>50</v>
      </c>
      <c r="E33" s="57">
        <v>64</v>
      </c>
      <c r="F33" s="48" t="s">
        <v>5</v>
      </c>
    </row>
    <row r="34" spans="1:6" ht="17.100000000000001" customHeight="1">
      <c r="A34" s="58" t="s">
        <v>51</v>
      </c>
      <c r="B34" s="57">
        <v>29</v>
      </c>
      <c r="C34" s="48"/>
      <c r="D34" s="60" t="s">
        <v>52</v>
      </c>
      <c r="E34" s="57">
        <v>65</v>
      </c>
      <c r="F34" s="48" t="s">
        <v>5</v>
      </c>
    </row>
    <row r="35" spans="1:6" ht="17.100000000000001" customHeight="1">
      <c r="A35" s="58" t="s">
        <v>5</v>
      </c>
      <c r="B35" s="57">
        <v>30</v>
      </c>
      <c r="C35" s="48"/>
      <c r="D35" s="60" t="s">
        <v>53</v>
      </c>
      <c r="E35" s="57">
        <v>66</v>
      </c>
      <c r="F35" s="48">
        <v>81613</v>
      </c>
    </row>
    <row r="36" spans="1:6" ht="17.100000000000001" customHeight="1">
      <c r="A36" s="58" t="s">
        <v>5</v>
      </c>
      <c r="B36" s="57">
        <v>31</v>
      </c>
      <c r="C36" s="48" t="s">
        <v>5</v>
      </c>
      <c r="D36" s="60" t="s">
        <v>47</v>
      </c>
      <c r="E36" s="57">
        <v>67</v>
      </c>
      <c r="F36" s="48" t="s">
        <v>5</v>
      </c>
    </row>
    <row r="37" spans="1:6" ht="17.100000000000001" customHeight="1">
      <c r="A37" s="58" t="s">
        <v>5</v>
      </c>
      <c r="B37" s="57">
        <v>32</v>
      </c>
      <c r="C37" s="48" t="s">
        <v>5</v>
      </c>
      <c r="D37" s="60" t="s">
        <v>49</v>
      </c>
      <c r="E37" s="57">
        <v>68</v>
      </c>
      <c r="F37" s="48" t="s">
        <v>5</v>
      </c>
    </row>
    <row r="38" spans="1:6" ht="17.100000000000001" customHeight="1">
      <c r="A38" s="58" t="s">
        <v>5</v>
      </c>
      <c r="B38" s="57">
        <v>33</v>
      </c>
      <c r="C38" s="48" t="s">
        <v>5</v>
      </c>
      <c r="D38" s="60" t="s">
        <v>51</v>
      </c>
      <c r="E38" s="57">
        <v>69</v>
      </c>
      <c r="F38" s="48" t="s">
        <v>5</v>
      </c>
    </row>
    <row r="39" spans="1:6" ht="17.100000000000001" customHeight="1">
      <c r="A39" s="57" t="s">
        <v>5</v>
      </c>
      <c r="B39" s="57">
        <v>34</v>
      </c>
      <c r="C39" s="48" t="s">
        <v>5</v>
      </c>
      <c r="D39" s="60" t="s">
        <v>5</v>
      </c>
      <c r="E39" s="57">
        <v>70</v>
      </c>
      <c r="F39" s="48" t="s">
        <v>5</v>
      </c>
    </row>
    <row r="40" spans="1:6" ht="17.100000000000001" customHeight="1">
      <c r="A40" s="57" t="s">
        <v>5</v>
      </c>
      <c r="B40" s="57">
        <v>35</v>
      </c>
      <c r="C40" s="48" t="s">
        <v>5</v>
      </c>
      <c r="D40" s="60" t="s">
        <v>5</v>
      </c>
      <c r="E40" s="57">
        <v>71</v>
      </c>
      <c r="F40" s="48" t="s">
        <v>5</v>
      </c>
    </row>
    <row r="41" spans="1:6" ht="17.100000000000001" customHeight="1">
      <c r="A41" s="61" t="s">
        <v>54</v>
      </c>
      <c r="B41" s="57">
        <v>36</v>
      </c>
      <c r="C41" s="48">
        <f>C29+C31</f>
        <v>1454588.44</v>
      </c>
      <c r="D41" s="62" t="s">
        <v>54</v>
      </c>
      <c r="E41" s="57">
        <v>72</v>
      </c>
      <c r="F41" s="48">
        <f>F29+F30+F35</f>
        <v>1454588.44</v>
      </c>
    </row>
  </sheetData>
  <mergeCells count="4">
    <mergeCell ref="A1:F1"/>
    <mergeCell ref="A2:F2"/>
    <mergeCell ref="A4:C4"/>
    <mergeCell ref="D4:F4"/>
  </mergeCells>
  <phoneticPr fontId="18" type="noConversion"/>
  <pageMargins left="0.75" right="0.75" top="1" bottom="1" header="0.5" footer="0.5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O8" sqref="O8"/>
    </sheetView>
  </sheetViews>
  <sheetFormatPr defaultColWidth="9.140625" defaultRowHeight="12.75"/>
  <cols>
    <col min="1" max="1" width="10.28515625" customWidth="1"/>
    <col min="2" max="2" width="5.140625" customWidth="1"/>
    <col min="3" max="3" width="13.5703125" customWidth="1"/>
    <col min="4" max="4" width="14.5703125" customWidth="1"/>
    <col min="5" max="5" width="5.7109375" customWidth="1"/>
    <col min="6" max="6" width="14" customWidth="1"/>
    <col min="7" max="7" width="14.28515625" customWidth="1"/>
    <col min="8" max="8" width="8" customWidth="1"/>
  </cols>
  <sheetData>
    <row r="1" spans="1:8">
      <c r="A1" s="5" t="s">
        <v>229</v>
      </c>
    </row>
    <row r="2" spans="1:8" ht="42" customHeight="1">
      <c r="A2" s="80" t="s">
        <v>230</v>
      </c>
      <c r="B2" s="80"/>
      <c r="C2" s="80"/>
      <c r="D2" s="80"/>
      <c r="E2" s="80"/>
      <c r="F2" s="80"/>
      <c r="G2" s="80"/>
      <c r="H2" s="80"/>
    </row>
    <row r="3" spans="1:8" ht="21" customHeight="1">
      <c r="A3" s="5" t="s">
        <v>2</v>
      </c>
      <c r="H3" s="6" t="s">
        <v>3</v>
      </c>
    </row>
    <row r="4" spans="1:8" ht="36.950000000000003" customHeight="1">
      <c r="A4" s="116" t="s">
        <v>7</v>
      </c>
      <c r="B4" s="116" t="s">
        <v>8</v>
      </c>
      <c r="C4" s="116" t="s">
        <v>231</v>
      </c>
      <c r="D4" s="116"/>
      <c r="E4" s="116"/>
      <c r="F4" s="116" t="s">
        <v>232</v>
      </c>
      <c r="G4" s="116"/>
      <c r="H4" s="116"/>
    </row>
    <row r="5" spans="1:8" ht="36.950000000000003" customHeight="1">
      <c r="A5" s="116"/>
      <c r="B5" s="116"/>
      <c r="C5" s="7" t="s">
        <v>54</v>
      </c>
      <c r="D5" s="7" t="s">
        <v>233</v>
      </c>
      <c r="E5" s="7" t="s">
        <v>234</v>
      </c>
      <c r="F5" s="7" t="s">
        <v>54</v>
      </c>
      <c r="G5" s="7" t="s">
        <v>233</v>
      </c>
      <c r="H5" s="7" t="s">
        <v>234</v>
      </c>
    </row>
    <row r="6" spans="1:8" ht="18" customHeight="1">
      <c r="A6" s="116" t="s">
        <v>69</v>
      </c>
      <c r="B6" s="116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</row>
    <row r="7" spans="1:8" ht="33" customHeight="1">
      <c r="A7" s="7" t="s">
        <v>235</v>
      </c>
      <c r="B7" s="7">
        <v>1</v>
      </c>
      <c r="C7" s="8"/>
      <c r="D7" s="8"/>
      <c r="E7" s="8"/>
      <c r="F7" s="8"/>
      <c r="G7" s="8"/>
      <c r="H7" s="8"/>
    </row>
    <row r="8" spans="1:8" ht="47.1" customHeight="1">
      <c r="A8" s="7" t="s">
        <v>236</v>
      </c>
      <c r="B8" s="7">
        <v>2</v>
      </c>
      <c r="C8" s="8"/>
      <c r="D8" s="8"/>
      <c r="E8" s="7"/>
      <c r="F8" s="8"/>
      <c r="G8" s="8"/>
      <c r="H8" s="7"/>
    </row>
    <row r="9" spans="1:8" ht="47.1" customHeight="1">
      <c r="A9" s="7" t="s">
        <v>237</v>
      </c>
      <c r="B9" s="7">
        <v>3</v>
      </c>
      <c r="C9" s="8"/>
      <c r="D9" s="8"/>
      <c r="E9" s="7"/>
      <c r="F9" s="8"/>
      <c r="G9" s="8"/>
      <c r="H9" s="7"/>
    </row>
    <row r="10" spans="1:8" ht="47.1" customHeight="1">
      <c r="A10" s="7" t="s">
        <v>238</v>
      </c>
      <c r="B10" s="7">
        <v>4</v>
      </c>
      <c r="C10" s="8"/>
      <c r="D10" s="8"/>
      <c r="E10" s="7"/>
      <c r="F10" s="8"/>
      <c r="G10" s="8"/>
      <c r="H10" s="7"/>
    </row>
  </sheetData>
  <mergeCells count="6">
    <mergeCell ref="A2:H2"/>
    <mergeCell ref="C4:E4"/>
    <mergeCell ref="F4:H4"/>
    <mergeCell ref="A6:B6"/>
    <mergeCell ref="A4:A5"/>
    <mergeCell ref="B4:B5"/>
  </mergeCells>
  <phoneticPr fontId="18" type="noConversion"/>
  <pageMargins left="0.75" right="0.75" top="1" bottom="1" header="0.50902777777777797" footer="0.50902777777777797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activeCell="J55" sqref="J55"/>
    </sheetView>
  </sheetViews>
  <sheetFormatPr defaultColWidth="9.140625" defaultRowHeight="12.75"/>
  <cols>
    <col min="1" max="1" width="19.7109375" style="1" customWidth="1"/>
    <col min="2" max="2" width="6" customWidth="1"/>
    <col min="3" max="8" width="9.85546875" customWidth="1"/>
  </cols>
  <sheetData>
    <row r="1" spans="1:8">
      <c r="A1" s="2" t="s">
        <v>239</v>
      </c>
    </row>
    <row r="2" spans="1:8" ht="33" customHeight="1">
      <c r="A2" s="80" t="s">
        <v>240</v>
      </c>
      <c r="B2" s="80"/>
      <c r="C2" s="80"/>
      <c r="D2" s="80"/>
      <c r="E2" s="80"/>
      <c r="F2" s="80"/>
      <c r="G2" s="80"/>
      <c r="H2" s="80"/>
    </row>
    <row r="3" spans="1:8">
      <c r="A3" s="2" t="s">
        <v>2</v>
      </c>
    </row>
    <row r="4" spans="1:8">
      <c r="A4" s="120" t="s">
        <v>100</v>
      </c>
      <c r="B4" s="120" t="s">
        <v>8</v>
      </c>
      <c r="C4" s="120" t="s">
        <v>77</v>
      </c>
      <c r="D4" s="117" t="s">
        <v>241</v>
      </c>
      <c r="E4" s="118"/>
      <c r="F4" s="118"/>
      <c r="G4" s="119"/>
      <c r="H4" s="120" t="s">
        <v>242</v>
      </c>
    </row>
    <row r="5" spans="1:8">
      <c r="A5" s="121"/>
      <c r="B5" s="121"/>
      <c r="C5" s="121"/>
      <c r="D5" s="120" t="s">
        <v>65</v>
      </c>
      <c r="E5" s="120" t="s">
        <v>243</v>
      </c>
      <c r="F5" s="120" t="s">
        <v>244</v>
      </c>
      <c r="G5" s="120" t="s">
        <v>245</v>
      </c>
      <c r="H5" s="121"/>
    </row>
    <row r="6" spans="1:8">
      <c r="A6" s="122"/>
      <c r="B6" s="122"/>
      <c r="C6" s="122"/>
      <c r="D6" s="122"/>
      <c r="E6" s="122"/>
      <c r="F6" s="122"/>
      <c r="G6" s="122"/>
      <c r="H6" s="122"/>
    </row>
    <row r="7" spans="1:8">
      <c r="A7" s="3" t="s">
        <v>246</v>
      </c>
      <c r="B7" s="4"/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</row>
    <row r="8" spans="1:8">
      <c r="A8" s="3" t="s">
        <v>54</v>
      </c>
      <c r="B8" s="4">
        <v>1</v>
      </c>
      <c r="C8" s="4">
        <v>0</v>
      </c>
      <c r="D8" s="4">
        <v>0</v>
      </c>
      <c r="E8" s="4"/>
      <c r="F8" s="4"/>
      <c r="G8" s="4"/>
      <c r="H8" s="4"/>
    </row>
    <row r="9" spans="1:8" ht="27" customHeight="1">
      <c r="A9" s="3" t="s">
        <v>247</v>
      </c>
      <c r="B9" s="4">
        <v>2</v>
      </c>
      <c r="C9" s="4">
        <v>0</v>
      </c>
      <c r="D9" s="4">
        <v>0</v>
      </c>
      <c r="E9" s="4"/>
      <c r="F9" s="4"/>
      <c r="G9" s="4"/>
      <c r="H9" s="4"/>
    </row>
    <row r="10" spans="1:8">
      <c r="A10" s="3" t="s">
        <v>248</v>
      </c>
      <c r="B10" s="4">
        <v>3</v>
      </c>
      <c r="C10" s="4">
        <v>0</v>
      </c>
      <c r="D10" s="4">
        <v>0</v>
      </c>
      <c r="E10" s="4"/>
      <c r="F10" s="4"/>
      <c r="G10" s="4"/>
      <c r="H10" s="4"/>
    </row>
    <row r="11" spans="1:8">
      <c r="A11" s="3" t="s">
        <v>249</v>
      </c>
      <c r="B11" s="4">
        <v>4</v>
      </c>
      <c r="C11" s="4">
        <v>0</v>
      </c>
      <c r="D11" s="4">
        <v>0</v>
      </c>
      <c r="E11" s="4"/>
      <c r="F11" s="4"/>
      <c r="G11" s="4"/>
      <c r="H11" s="4"/>
    </row>
    <row r="12" spans="1:8">
      <c r="A12" s="3" t="s">
        <v>250</v>
      </c>
      <c r="B12" s="4">
        <v>5</v>
      </c>
      <c r="C12" s="4">
        <v>0</v>
      </c>
      <c r="D12" s="4">
        <v>0</v>
      </c>
      <c r="E12" s="4"/>
      <c r="F12" s="4"/>
      <c r="G12" s="4"/>
      <c r="H12" s="4"/>
    </row>
    <row r="13" spans="1:8">
      <c r="A13" s="3" t="s">
        <v>251</v>
      </c>
      <c r="B13" s="4">
        <v>6</v>
      </c>
      <c r="C13" s="4">
        <v>0</v>
      </c>
      <c r="D13" s="4">
        <v>0</v>
      </c>
      <c r="E13" s="4"/>
      <c r="F13" s="4"/>
      <c r="G13" s="4"/>
      <c r="H13" s="4"/>
    </row>
    <row r="14" spans="1:8">
      <c r="A14" s="3" t="s">
        <v>252</v>
      </c>
      <c r="B14" s="4">
        <v>7</v>
      </c>
      <c r="C14" s="4">
        <v>0</v>
      </c>
      <c r="D14" s="4">
        <v>0</v>
      </c>
      <c r="E14" s="4"/>
      <c r="F14" s="4"/>
      <c r="G14" s="4"/>
      <c r="H14" s="4"/>
    </row>
    <row r="15" spans="1:8">
      <c r="A15" s="3" t="s">
        <v>253</v>
      </c>
      <c r="B15" s="4">
        <v>8</v>
      </c>
      <c r="C15" s="4">
        <v>0</v>
      </c>
      <c r="D15" s="4">
        <v>0</v>
      </c>
      <c r="E15" s="4"/>
      <c r="F15" s="4"/>
      <c r="G15" s="4"/>
      <c r="H15" s="4"/>
    </row>
    <row r="16" spans="1:8" ht="25.5">
      <c r="A16" s="3" t="s">
        <v>254</v>
      </c>
      <c r="B16" s="4">
        <v>9</v>
      </c>
      <c r="C16" s="4">
        <v>0</v>
      </c>
      <c r="D16" s="4">
        <v>0</v>
      </c>
      <c r="E16" s="4"/>
      <c r="F16" s="4"/>
      <c r="G16" s="4"/>
      <c r="H16" s="4"/>
    </row>
    <row r="17" spans="1:8" ht="25.5">
      <c r="A17" s="3" t="s">
        <v>255</v>
      </c>
      <c r="B17" s="4">
        <v>10</v>
      </c>
      <c r="C17" s="4">
        <v>0</v>
      </c>
      <c r="D17" s="4">
        <v>0</v>
      </c>
      <c r="E17" s="4"/>
      <c r="F17" s="4"/>
      <c r="G17" s="4"/>
      <c r="H17" s="4"/>
    </row>
    <row r="18" spans="1:8">
      <c r="A18" s="3" t="s">
        <v>256</v>
      </c>
      <c r="B18" s="4">
        <v>11</v>
      </c>
      <c r="C18" s="4">
        <v>0</v>
      </c>
      <c r="D18" s="4">
        <v>0</v>
      </c>
      <c r="E18" s="4"/>
      <c r="F18" s="4"/>
      <c r="G18" s="4"/>
      <c r="H18" s="4"/>
    </row>
    <row r="19" spans="1:8">
      <c r="A19" s="3" t="s">
        <v>249</v>
      </c>
      <c r="B19" s="4">
        <v>12</v>
      </c>
      <c r="C19" s="4">
        <v>0</v>
      </c>
      <c r="D19" s="4">
        <v>0</v>
      </c>
      <c r="E19" s="4"/>
      <c r="F19" s="4"/>
      <c r="G19" s="4"/>
      <c r="H19" s="4"/>
    </row>
    <row r="20" spans="1:8">
      <c r="A20" s="3" t="s">
        <v>250</v>
      </c>
      <c r="B20" s="4">
        <v>13</v>
      </c>
      <c r="C20" s="4">
        <v>0</v>
      </c>
      <c r="D20" s="4">
        <v>0</v>
      </c>
      <c r="E20" s="4"/>
      <c r="F20" s="4"/>
      <c r="G20" s="4"/>
      <c r="H20" s="4"/>
    </row>
    <row r="21" spans="1:8">
      <c r="A21" s="3" t="s">
        <v>251</v>
      </c>
      <c r="B21" s="4">
        <v>14</v>
      </c>
      <c r="C21" s="4">
        <v>0</v>
      </c>
      <c r="D21" s="4">
        <v>0</v>
      </c>
      <c r="E21" s="4"/>
      <c r="F21" s="4"/>
      <c r="G21" s="4"/>
      <c r="H21" s="4"/>
    </row>
    <row r="22" spans="1:8">
      <c r="A22" s="3" t="s">
        <v>252</v>
      </c>
      <c r="B22" s="4">
        <v>15</v>
      </c>
      <c r="C22" s="4">
        <v>0</v>
      </c>
      <c r="D22" s="4">
        <v>0</v>
      </c>
      <c r="E22" s="4"/>
      <c r="F22" s="4"/>
      <c r="G22" s="4"/>
      <c r="H22" s="4"/>
    </row>
    <row r="23" spans="1:8">
      <c r="A23" s="3" t="s">
        <v>253</v>
      </c>
      <c r="B23" s="4">
        <v>16</v>
      </c>
      <c r="C23" s="4">
        <v>0</v>
      </c>
      <c r="D23" s="4">
        <v>0</v>
      </c>
      <c r="E23" s="4"/>
      <c r="F23" s="4"/>
      <c r="G23" s="4"/>
      <c r="H23" s="4"/>
    </row>
    <row r="24" spans="1:8" ht="25.5">
      <c r="A24" s="3" t="s">
        <v>257</v>
      </c>
      <c r="B24" s="4">
        <v>17</v>
      </c>
      <c r="C24" s="4">
        <v>0</v>
      </c>
      <c r="D24" s="4">
        <v>0</v>
      </c>
      <c r="E24" s="4"/>
      <c r="F24" s="4"/>
      <c r="G24" s="4"/>
      <c r="H24" s="4"/>
    </row>
    <row r="25" spans="1:8">
      <c r="A25" s="3" t="s">
        <v>258</v>
      </c>
      <c r="B25" s="4">
        <v>18</v>
      </c>
      <c r="C25" s="4">
        <v>0</v>
      </c>
      <c r="D25" s="4">
        <v>0</v>
      </c>
      <c r="E25" s="4"/>
      <c r="F25" s="4"/>
      <c r="G25" s="4"/>
      <c r="H25" s="4"/>
    </row>
    <row r="26" spans="1:8" ht="25.5">
      <c r="A26" s="3" t="s">
        <v>259</v>
      </c>
      <c r="B26" s="4">
        <v>19</v>
      </c>
      <c r="C26" s="4">
        <v>0</v>
      </c>
      <c r="D26" s="4">
        <v>0</v>
      </c>
      <c r="E26" s="4"/>
      <c r="F26" s="4"/>
      <c r="G26" s="4"/>
      <c r="H26" s="4"/>
    </row>
    <row r="27" spans="1:8">
      <c r="A27" s="3" t="s">
        <v>260</v>
      </c>
      <c r="B27" s="4">
        <v>20</v>
      </c>
      <c r="C27" s="4">
        <v>0</v>
      </c>
      <c r="D27" s="4">
        <v>0</v>
      </c>
      <c r="E27" s="4"/>
      <c r="F27" s="4"/>
      <c r="G27" s="4"/>
      <c r="H27" s="4"/>
    </row>
    <row r="28" spans="1:8">
      <c r="A28" s="3" t="s">
        <v>261</v>
      </c>
      <c r="B28" s="4">
        <v>21</v>
      </c>
      <c r="C28" s="4">
        <v>0</v>
      </c>
      <c r="D28" s="4">
        <v>0</v>
      </c>
      <c r="E28" s="4"/>
      <c r="F28" s="4"/>
      <c r="G28" s="4"/>
      <c r="H28" s="4"/>
    </row>
    <row r="29" spans="1:8">
      <c r="A29" s="3" t="s">
        <v>248</v>
      </c>
      <c r="B29" s="4">
        <v>22</v>
      </c>
      <c r="C29" s="4">
        <v>0</v>
      </c>
      <c r="D29" s="4">
        <v>0</v>
      </c>
      <c r="E29" s="4"/>
      <c r="F29" s="4"/>
      <c r="G29" s="4"/>
      <c r="H29" s="4"/>
    </row>
    <row r="30" spans="1:8">
      <c r="A30" s="3" t="s">
        <v>262</v>
      </c>
      <c r="B30" s="4">
        <v>23</v>
      </c>
      <c r="C30" s="4">
        <v>0</v>
      </c>
      <c r="D30" s="4">
        <v>0</v>
      </c>
      <c r="E30" s="4"/>
      <c r="F30" s="4"/>
      <c r="G30" s="4"/>
      <c r="H30" s="4"/>
    </row>
    <row r="31" spans="1:8">
      <c r="A31" s="3" t="s">
        <v>250</v>
      </c>
      <c r="B31" s="4">
        <v>24</v>
      </c>
      <c r="C31" s="4">
        <v>0</v>
      </c>
      <c r="D31" s="4">
        <v>0</v>
      </c>
      <c r="E31" s="4"/>
      <c r="F31" s="4"/>
      <c r="G31" s="4"/>
      <c r="H31" s="4"/>
    </row>
    <row r="32" spans="1:8">
      <c r="A32" s="3" t="s">
        <v>251</v>
      </c>
      <c r="B32" s="4">
        <v>25</v>
      </c>
      <c r="C32" s="4">
        <v>0</v>
      </c>
      <c r="D32" s="4">
        <v>0</v>
      </c>
      <c r="E32" s="4"/>
      <c r="F32" s="4"/>
      <c r="G32" s="4"/>
      <c r="H32" s="4"/>
    </row>
    <row r="33" spans="1:8">
      <c r="A33" s="3" t="s">
        <v>252</v>
      </c>
      <c r="B33" s="4">
        <v>26</v>
      </c>
      <c r="C33" s="4">
        <v>0</v>
      </c>
      <c r="D33" s="4">
        <v>0</v>
      </c>
      <c r="E33" s="4"/>
      <c r="F33" s="4"/>
      <c r="G33" s="4"/>
      <c r="H33" s="4"/>
    </row>
    <row r="34" spans="1:8">
      <c r="A34" s="3" t="s">
        <v>253</v>
      </c>
      <c r="B34" s="4">
        <v>27</v>
      </c>
      <c r="C34" s="4">
        <v>0</v>
      </c>
      <c r="D34" s="4">
        <v>0</v>
      </c>
      <c r="E34" s="4"/>
      <c r="F34" s="4"/>
      <c r="G34" s="4"/>
      <c r="H34" s="4"/>
    </row>
    <row r="35" spans="1:8">
      <c r="A35" s="3" t="s">
        <v>263</v>
      </c>
      <c r="B35" s="4">
        <v>28</v>
      </c>
      <c r="C35" s="4">
        <v>0</v>
      </c>
      <c r="D35" s="4">
        <v>0</v>
      </c>
      <c r="E35" s="4"/>
      <c r="F35" s="4"/>
      <c r="G35" s="4"/>
      <c r="H35" s="4"/>
    </row>
    <row r="36" spans="1:8">
      <c r="A36" s="3" t="s">
        <v>264</v>
      </c>
      <c r="B36" s="4">
        <v>29</v>
      </c>
      <c r="C36" s="4">
        <v>0</v>
      </c>
      <c r="D36" s="4">
        <v>0</v>
      </c>
      <c r="E36" s="4"/>
      <c r="F36" s="4"/>
      <c r="G36" s="4"/>
      <c r="H36" s="4"/>
    </row>
    <row r="37" spans="1:8">
      <c r="A37" s="3" t="s">
        <v>256</v>
      </c>
      <c r="B37" s="4">
        <v>30</v>
      </c>
      <c r="C37" s="4">
        <v>0</v>
      </c>
      <c r="D37" s="4">
        <v>0</v>
      </c>
      <c r="E37" s="4"/>
      <c r="F37" s="4"/>
      <c r="G37" s="4"/>
      <c r="H37" s="4"/>
    </row>
    <row r="38" spans="1:8">
      <c r="A38" s="3" t="s">
        <v>262</v>
      </c>
      <c r="B38" s="4">
        <v>31</v>
      </c>
      <c r="C38" s="4">
        <v>0</v>
      </c>
      <c r="D38" s="4">
        <v>0</v>
      </c>
      <c r="E38" s="4"/>
      <c r="F38" s="4"/>
      <c r="G38" s="4"/>
      <c r="H38" s="4"/>
    </row>
    <row r="39" spans="1:8">
      <c r="A39" s="3" t="s">
        <v>250</v>
      </c>
      <c r="B39" s="4">
        <v>32</v>
      </c>
      <c r="C39" s="4">
        <v>0</v>
      </c>
      <c r="D39" s="4">
        <v>0</v>
      </c>
      <c r="E39" s="4"/>
      <c r="F39" s="4"/>
      <c r="G39" s="4"/>
      <c r="H39" s="4"/>
    </row>
    <row r="40" spans="1:8">
      <c r="A40" s="3" t="s">
        <v>251</v>
      </c>
      <c r="B40" s="4">
        <v>33</v>
      </c>
      <c r="C40" s="4">
        <v>0</v>
      </c>
      <c r="D40" s="4">
        <v>0</v>
      </c>
      <c r="E40" s="4"/>
      <c r="F40" s="4"/>
      <c r="G40" s="4"/>
      <c r="H40" s="4"/>
    </row>
    <row r="41" spans="1:8">
      <c r="A41" s="3" t="s">
        <v>252</v>
      </c>
      <c r="B41" s="4">
        <v>34</v>
      </c>
      <c r="C41" s="4">
        <v>0</v>
      </c>
      <c r="D41" s="4">
        <v>0</v>
      </c>
      <c r="E41" s="4"/>
      <c r="F41" s="4"/>
      <c r="G41" s="4"/>
      <c r="H41" s="4"/>
    </row>
    <row r="42" spans="1:8">
      <c r="A42" s="3" t="s">
        <v>253</v>
      </c>
      <c r="B42" s="4">
        <v>35</v>
      </c>
      <c r="C42" s="4">
        <v>0</v>
      </c>
      <c r="D42" s="4">
        <v>0</v>
      </c>
      <c r="E42" s="4"/>
      <c r="F42" s="4"/>
      <c r="G42" s="4"/>
      <c r="H42" s="4"/>
    </row>
    <row r="43" spans="1:8">
      <c r="A43" s="3" t="s">
        <v>263</v>
      </c>
      <c r="B43" s="4">
        <v>36</v>
      </c>
      <c r="C43" s="4">
        <v>0</v>
      </c>
      <c r="D43" s="4">
        <v>0</v>
      </c>
      <c r="E43" s="4"/>
      <c r="F43" s="4"/>
      <c r="G43" s="4"/>
      <c r="H43" s="4"/>
    </row>
    <row r="44" spans="1:8">
      <c r="A44" s="3" t="s">
        <v>265</v>
      </c>
      <c r="B44" s="4">
        <v>37</v>
      </c>
      <c r="C44" s="4">
        <v>0</v>
      </c>
      <c r="D44" s="4">
        <v>0</v>
      </c>
      <c r="E44" s="4"/>
      <c r="F44" s="4"/>
      <c r="G44" s="4"/>
      <c r="H44" s="4"/>
    </row>
    <row r="45" spans="1:8">
      <c r="A45" s="3" t="s">
        <v>266</v>
      </c>
      <c r="B45" s="4">
        <v>38</v>
      </c>
      <c r="C45" s="4">
        <v>0</v>
      </c>
      <c r="D45" s="4">
        <v>0</v>
      </c>
      <c r="E45" s="4"/>
      <c r="F45" s="4"/>
      <c r="G45" s="4"/>
      <c r="H45" s="4"/>
    </row>
    <row r="46" spans="1:8" ht="39" customHeight="1">
      <c r="A46" s="3" t="s">
        <v>267</v>
      </c>
      <c r="B46" s="4">
        <v>39</v>
      </c>
      <c r="C46" s="4">
        <v>0</v>
      </c>
      <c r="D46" s="4">
        <v>0</v>
      </c>
      <c r="E46" s="4"/>
      <c r="F46" s="4"/>
      <c r="G46" s="4"/>
      <c r="H46" s="4"/>
    </row>
    <row r="47" spans="1:8">
      <c r="A47" s="3" t="s">
        <v>268</v>
      </c>
      <c r="B47" s="4">
        <v>40</v>
      </c>
      <c r="C47" s="4">
        <v>0</v>
      </c>
      <c r="D47" s="4">
        <v>0</v>
      </c>
      <c r="E47" s="4"/>
      <c r="F47" s="4"/>
      <c r="G47" s="4"/>
      <c r="H47" s="4"/>
    </row>
  </sheetData>
  <mergeCells count="10">
    <mergeCell ref="A2:H2"/>
    <mergeCell ref="D4:G4"/>
    <mergeCell ref="A4:A6"/>
    <mergeCell ref="B4:B6"/>
    <mergeCell ref="C4:C6"/>
    <mergeCell ref="D5:D6"/>
    <mergeCell ref="E5:E6"/>
    <mergeCell ref="F5:F6"/>
    <mergeCell ref="G5:G6"/>
    <mergeCell ref="H4:H6"/>
  </mergeCells>
  <phoneticPr fontId="18" type="noConversion"/>
  <pageMargins left="0.75" right="0.75" top="1" bottom="1" header="0.50902777777777797" footer="0.5090277777777779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9"/>
  <sheetViews>
    <sheetView topLeftCell="A4" workbookViewId="0">
      <selection activeCell="N12" sqref="N12"/>
    </sheetView>
  </sheetViews>
  <sheetFormatPr defaultRowHeight="12.75"/>
  <cols>
    <col min="1" max="2" width="3.7109375" style="10" customWidth="1"/>
    <col min="3" max="3" width="3" style="10" customWidth="1"/>
    <col min="4" max="4" width="25" style="10" customWidth="1"/>
    <col min="5" max="5" width="12.85546875" style="10" customWidth="1"/>
    <col min="6" max="6" width="13.140625" style="10" customWidth="1"/>
    <col min="7" max="7" width="4.7109375" style="10" customWidth="1"/>
    <col min="8" max="9" width="2.85546875" style="10" customWidth="1"/>
    <col min="10" max="10" width="4.7109375" style="10" customWidth="1"/>
    <col min="11" max="11" width="9" style="10" customWidth="1"/>
    <col min="12" max="12" width="9.7109375" style="10" customWidth="1"/>
    <col min="13" max="14" width="9.140625" style="10"/>
    <col min="15" max="15" width="19" style="10" customWidth="1"/>
    <col min="16" max="16384" width="9.140625" style="10"/>
  </cols>
  <sheetData>
    <row r="1" spans="1:15" s="9" customFormat="1" ht="17.25" customHeight="1">
      <c r="A1" s="78" t="s">
        <v>55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28.5">
      <c r="A2" s="80" t="s">
        <v>56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5">
      <c r="A3" s="40"/>
      <c r="B3" s="40"/>
      <c r="C3" s="40"/>
      <c r="D3" s="40"/>
      <c r="E3" s="40"/>
      <c r="F3" s="40"/>
      <c r="G3" s="40"/>
      <c r="H3" s="40"/>
      <c r="I3" s="40"/>
      <c r="J3" s="40"/>
      <c r="K3" s="42"/>
    </row>
    <row r="4" spans="1:15">
      <c r="A4" s="82" t="s">
        <v>2</v>
      </c>
      <c r="B4" s="82"/>
      <c r="C4" s="82"/>
      <c r="D4" s="82"/>
      <c r="E4" s="40"/>
      <c r="F4" s="40"/>
      <c r="G4" s="41"/>
      <c r="H4" s="40"/>
      <c r="I4" s="40"/>
      <c r="J4" s="40"/>
      <c r="K4" s="42" t="s">
        <v>3</v>
      </c>
    </row>
    <row r="5" spans="1:15" ht="24.75" customHeight="1">
      <c r="A5" s="76" t="s">
        <v>7</v>
      </c>
      <c r="B5" s="76" t="s">
        <v>5</v>
      </c>
      <c r="C5" s="76" t="s">
        <v>5</v>
      </c>
      <c r="D5" s="76" t="s">
        <v>5</v>
      </c>
      <c r="E5" s="77" t="s">
        <v>41</v>
      </c>
      <c r="F5" s="77" t="s">
        <v>57</v>
      </c>
      <c r="G5" s="77" t="s">
        <v>58</v>
      </c>
      <c r="H5" s="77" t="s">
        <v>59</v>
      </c>
      <c r="I5" s="77" t="s">
        <v>60</v>
      </c>
      <c r="J5" s="77" t="s">
        <v>61</v>
      </c>
      <c r="K5" s="77" t="s">
        <v>62</v>
      </c>
    </row>
    <row r="6" spans="1:15" ht="15.4" customHeight="1">
      <c r="A6" s="77" t="s">
        <v>63</v>
      </c>
      <c r="B6" s="77" t="s">
        <v>5</v>
      </c>
      <c r="C6" s="77" t="s">
        <v>5</v>
      </c>
      <c r="D6" s="76" t="s">
        <v>64</v>
      </c>
      <c r="E6" s="77" t="s">
        <v>5</v>
      </c>
      <c r="F6" s="77" t="s">
        <v>5</v>
      </c>
      <c r="G6" s="77" t="s">
        <v>5</v>
      </c>
      <c r="H6" s="77" t="s">
        <v>5</v>
      </c>
      <c r="I6" s="77" t="s">
        <v>5</v>
      </c>
      <c r="J6" s="77" t="s">
        <v>5</v>
      </c>
      <c r="K6" s="77" t="s">
        <v>65</v>
      </c>
    </row>
    <row r="7" spans="1:15" ht="15.4" customHeight="1">
      <c r="A7" s="77" t="s">
        <v>5</v>
      </c>
      <c r="B7" s="77" t="s">
        <v>5</v>
      </c>
      <c r="C7" s="77" t="s">
        <v>5</v>
      </c>
      <c r="D7" s="76" t="s">
        <v>5</v>
      </c>
      <c r="E7" s="77" t="s">
        <v>5</v>
      </c>
      <c r="F7" s="77" t="s">
        <v>5</v>
      </c>
      <c r="G7" s="77" t="s">
        <v>5</v>
      </c>
      <c r="H7" s="77" t="s">
        <v>5</v>
      </c>
      <c r="I7" s="77" t="s">
        <v>5</v>
      </c>
      <c r="J7" s="77" t="s">
        <v>5</v>
      </c>
      <c r="K7" s="77" t="s">
        <v>5</v>
      </c>
    </row>
    <row r="8" spans="1:15" ht="15.4" customHeight="1">
      <c r="A8" s="77" t="s">
        <v>5</v>
      </c>
      <c r="B8" s="77" t="s">
        <v>5</v>
      </c>
      <c r="C8" s="77" t="s">
        <v>5</v>
      </c>
      <c r="D8" s="76" t="s">
        <v>5</v>
      </c>
      <c r="E8" s="77" t="s">
        <v>5</v>
      </c>
      <c r="F8" s="77" t="s">
        <v>5</v>
      </c>
      <c r="G8" s="77" t="s">
        <v>5</v>
      </c>
      <c r="H8" s="77" t="s">
        <v>5</v>
      </c>
      <c r="I8" s="77" t="s">
        <v>5</v>
      </c>
      <c r="J8" s="77" t="s">
        <v>5</v>
      </c>
      <c r="K8" s="77" t="s">
        <v>5</v>
      </c>
    </row>
    <row r="9" spans="1:15" ht="27" customHeight="1">
      <c r="A9" s="76" t="s">
        <v>66</v>
      </c>
      <c r="B9" s="76" t="s">
        <v>67</v>
      </c>
      <c r="C9" s="76" t="s">
        <v>68</v>
      </c>
      <c r="D9" s="15" t="s">
        <v>69</v>
      </c>
      <c r="E9" s="13" t="s">
        <v>70</v>
      </c>
      <c r="F9" s="13" t="s">
        <v>71</v>
      </c>
      <c r="G9" s="13" t="s">
        <v>72</v>
      </c>
      <c r="H9" s="13" t="s">
        <v>73</v>
      </c>
      <c r="I9" s="13" t="s">
        <v>74</v>
      </c>
      <c r="J9" s="13" t="s">
        <v>75</v>
      </c>
      <c r="K9" s="13" t="s">
        <v>76</v>
      </c>
    </row>
    <row r="10" spans="1:15" ht="27" customHeight="1">
      <c r="A10" s="76" t="s">
        <v>5</v>
      </c>
      <c r="B10" s="76" t="s">
        <v>5</v>
      </c>
      <c r="C10" s="76" t="s">
        <v>5</v>
      </c>
      <c r="D10" s="50" t="s">
        <v>77</v>
      </c>
      <c r="E10" s="35">
        <f>SUM(F10:K10)</f>
        <v>1454588.44</v>
      </c>
      <c r="F10" s="37">
        <v>1454588.44</v>
      </c>
      <c r="G10" s="23">
        <f>SUM(G11:G21)</f>
        <v>0</v>
      </c>
      <c r="H10" s="23">
        <f>SUM(H11:H21)</f>
        <v>0</v>
      </c>
      <c r="I10" s="23">
        <f>SUM(I11:I21)</f>
        <v>0</v>
      </c>
      <c r="J10" s="23">
        <f>SUM(J11:J21)</f>
        <v>0</v>
      </c>
      <c r="K10" s="23">
        <f>SUM(K11:K21)</f>
        <v>0</v>
      </c>
      <c r="O10" s="51"/>
    </row>
    <row r="11" spans="1:15" ht="27" customHeight="1">
      <c r="A11" s="72">
        <v>201</v>
      </c>
      <c r="B11" s="73"/>
      <c r="C11" s="74"/>
      <c r="D11" s="21" t="s">
        <v>78</v>
      </c>
      <c r="E11" s="35">
        <f t="shared" ref="E11:E20" si="0">SUM(F11:K11)</f>
        <v>1307078.44</v>
      </c>
      <c r="F11" s="37">
        <v>1307078.44</v>
      </c>
      <c r="G11" s="23"/>
      <c r="H11" s="23"/>
      <c r="I11" s="23"/>
      <c r="J11" s="23"/>
      <c r="K11" s="23"/>
      <c r="O11" s="51"/>
    </row>
    <row r="12" spans="1:15" ht="27" customHeight="1">
      <c r="A12" s="72">
        <v>20103</v>
      </c>
      <c r="B12" s="73"/>
      <c r="C12" s="74"/>
      <c r="D12" s="21" t="s">
        <v>79</v>
      </c>
      <c r="E12" s="35">
        <f t="shared" si="0"/>
        <v>1307078.44</v>
      </c>
      <c r="F12" s="37">
        <v>1307078.44</v>
      </c>
      <c r="G12" s="23"/>
      <c r="H12" s="23"/>
      <c r="I12" s="23"/>
      <c r="J12" s="23"/>
      <c r="K12" s="23"/>
      <c r="O12" s="51"/>
    </row>
    <row r="13" spans="1:15" ht="27" customHeight="1">
      <c r="A13" s="72">
        <v>2010301</v>
      </c>
      <c r="B13" s="73"/>
      <c r="C13" s="74"/>
      <c r="D13" s="21" t="s">
        <v>80</v>
      </c>
      <c r="E13" s="35">
        <f t="shared" si="0"/>
        <v>497162</v>
      </c>
      <c r="F13" s="37">
        <v>497162</v>
      </c>
      <c r="G13" s="23"/>
      <c r="H13" s="23"/>
      <c r="I13" s="23"/>
      <c r="J13" s="23"/>
      <c r="K13" s="23"/>
      <c r="O13" s="51"/>
    </row>
    <row r="14" spans="1:15" ht="27" customHeight="1">
      <c r="A14" s="72">
        <v>2010302</v>
      </c>
      <c r="B14" s="73"/>
      <c r="C14" s="74"/>
      <c r="D14" s="21" t="s">
        <v>81</v>
      </c>
      <c r="E14" s="35">
        <f t="shared" si="0"/>
        <v>809916.44</v>
      </c>
      <c r="F14" s="37">
        <v>809916.44</v>
      </c>
      <c r="G14" s="23"/>
      <c r="H14" s="23"/>
      <c r="I14" s="23"/>
      <c r="J14" s="23"/>
      <c r="K14" s="23"/>
      <c r="O14" s="51"/>
    </row>
    <row r="15" spans="1:15" ht="27" customHeight="1">
      <c r="A15" s="72">
        <v>208</v>
      </c>
      <c r="B15" s="73"/>
      <c r="C15" s="74"/>
      <c r="D15" s="21" t="s">
        <v>82</v>
      </c>
      <c r="E15" s="35">
        <f t="shared" si="0"/>
        <v>47510</v>
      </c>
      <c r="F15" s="37">
        <v>47510</v>
      </c>
      <c r="G15" s="23"/>
      <c r="H15" s="23"/>
      <c r="I15" s="23"/>
      <c r="J15" s="23"/>
      <c r="K15" s="23"/>
      <c r="O15" s="51"/>
    </row>
    <row r="16" spans="1:15" ht="27" customHeight="1">
      <c r="A16" s="72">
        <v>20805</v>
      </c>
      <c r="B16" s="73"/>
      <c r="C16" s="74"/>
      <c r="D16" s="21" t="s">
        <v>83</v>
      </c>
      <c r="E16" s="35">
        <f t="shared" si="0"/>
        <v>47510</v>
      </c>
      <c r="F16" s="37">
        <v>47510</v>
      </c>
      <c r="G16" s="23"/>
      <c r="H16" s="23"/>
      <c r="I16" s="23"/>
      <c r="J16" s="23"/>
      <c r="K16" s="23"/>
      <c r="O16" s="51"/>
    </row>
    <row r="17" spans="1:15" ht="27" customHeight="1">
      <c r="A17" s="72">
        <v>2080502</v>
      </c>
      <c r="B17" s="73"/>
      <c r="C17" s="74"/>
      <c r="D17" s="21" t="s">
        <v>84</v>
      </c>
      <c r="E17" s="35">
        <f t="shared" si="0"/>
        <v>47510</v>
      </c>
      <c r="F17" s="37">
        <v>47510</v>
      </c>
      <c r="G17" s="23"/>
      <c r="H17" s="23"/>
      <c r="I17" s="23"/>
      <c r="J17" s="23"/>
      <c r="K17" s="23"/>
      <c r="O17" s="51"/>
    </row>
    <row r="18" spans="1:15" ht="27" customHeight="1">
      <c r="A18" s="72">
        <v>215</v>
      </c>
      <c r="B18" s="73"/>
      <c r="C18" s="74"/>
      <c r="D18" s="21" t="s">
        <v>85</v>
      </c>
      <c r="E18" s="35">
        <f t="shared" si="0"/>
        <v>100000</v>
      </c>
      <c r="F18" s="37">
        <v>100000</v>
      </c>
      <c r="G18" s="23"/>
      <c r="H18" s="23"/>
      <c r="I18" s="23"/>
      <c r="J18" s="23"/>
      <c r="K18" s="23"/>
      <c r="O18" s="51"/>
    </row>
    <row r="19" spans="1:15" ht="27" customHeight="1">
      <c r="A19" s="72">
        <v>21599</v>
      </c>
      <c r="B19" s="73"/>
      <c r="C19" s="74"/>
      <c r="D19" s="21" t="s">
        <v>86</v>
      </c>
      <c r="E19" s="35">
        <f t="shared" si="0"/>
        <v>100000</v>
      </c>
      <c r="F19" s="37">
        <v>100000</v>
      </c>
      <c r="G19" s="23"/>
      <c r="H19" s="23"/>
      <c r="I19" s="23"/>
      <c r="J19" s="23"/>
      <c r="K19" s="23"/>
      <c r="O19" s="51"/>
    </row>
    <row r="20" spans="1:15" ht="27" customHeight="1">
      <c r="A20" s="72">
        <v>2159999</v>
      </c>
      <c r="B20" s="73"/>
      <c r="C20" s="74"/>
      <c r="D20" s="21" t="s">
        <v>87</v>
      </c>
      <c r="E20" s="35">
        <f t="shared" si="0"/>
        <v>100000</v>
      </c>
      <c r="F20" s="37">
        <v>100000</v>
      </c>
      <c r="G20" s="23"/>
      <c r="H20" s="23"/>
      <c r="I20" s="23"/>
      <c r="J20" s="23"/>
      <c r="K20" s="23"/>
      <c r="O20" s="51"/>
    </row>
    <row r="21" spans="1:15" ht="27" customHeight="1">
      <c r="A21" s="75"/>
      <c r="B21" s="75"/>
      <c r="C21" s="75"/>
      <c r="D21" s="21"/>
      <c r="E21" s="23"/>
      <c r="F21" s="23"/>
      <c r="G21" s="23"/>
      <c r="H21" s="23"/>
      <c r="I21" s="23"/>
      <c r="J21" s="23"/>
      <c r="K21" s="23"/>
    </row>
    <row r="22" spans="1:15" ht="26.1" customHeight="1">
      <c r="A22" s="75"/>
      <c r="B22" s="75"/>
      <c r="C22" s="75"/>
      <c r="D22" s="21"/>
      <c r="E22" s="23"/>
      <c r="F22" s="23"/>
      <c r="G22" s="23"/>
      <c r="H22" s="23"/>
      <c r="I22" s="23"/>
      <c r="J22" s="23"/>
      <c r="K22" s="23"/>
    </row>
    <row r="23" spans="1:15" ht="26.1" customHeight="1">
      <c r="A23" s="75"/>
      <c r="B23" s="75"/>
      <c r="C23" s="75"/>
      <c r="D23" s="21"/>
      <c r="E23" s="23"/>
      <c r="F23" s="23"/>
      <c r="G23" s="23"/>
      <c r="H23" s="23"/>
      <c r="I23" s="23"/>
      <c r="J23" s="23"/>
      <c r="K23" s="23"/>
    </row>
    <row r="24" spans="1:15" ht="26.1" customHeight="1">
      <c r="A24" s="75"/>
      <c r="B24" s="75"/>
      <c r="C24" s="75"/>
      <c r="D24" s="21"/>
      <c r="E24" s="23"/>
      <c r="F24" s="23"/>
      <c r="G24" s="23"/>
      <c r="H24" s="23"/>
      <c r="I24" s="23"/>
      <c r="J24" s="23"/>
      <c r="K24" s="23"/>
    </row>
    <row r="25" spans="1:15" ht="26.1" customHeight="1">
      <c r="A25" s="75"/>
      <c r="B25" s="75"/>
      <c r="C25" s="75"/>
      <c r="D25" s="21"/>
      <c r="E25" s="23"/>
      <c r="F25" s="23"/>
      <c r="G25" s="23"/>
      <c r="H25" s="23"/>
      <c r="I25" s="23"/>
      <c r="J25" s="23"/>
      <c r="K25" s="23"/>
    </row>
    <row r="26" spans="1:15" ht="26.1" customHeight="1">
      <c r="A26" s="75"/>
      <c r="B26" s="75"/>
      <c r="C26" s="75"/>
      <c r="D26" s="21"/>
      <c r="E26" s="23"/>
      <c r="F26" s="23"/>
      <c r="G26" s="23"/>
      <c r="H26" s="23"/>
      <c r="I26" s="23"/>
      <c r="J26" s="23"/>
      <c r="K26" s="23"/>
    </row>
    <row r="27" spans="1:15" ht="26.1" customHeight="1">
      <c r="A27" s="75"/>
      <c r="B27" s="75"/>
      <c r="C27" s="75"/>
      <c r="D27" s="21"/>
      <c r="E27" s="23"/>
      <c r="F27" s="23"/>
      <c r="G27" s="23"/>
      <c r="H27" s="23"/>
      <c r="I27" s="23"/>
      <c r="J27" s="23"/>
      <c r="K27" s="23"/>
    </row>
    <row r="28" spans="1:15" ht="26.1" customHeight="1">
      <c r="A28" s="75"/>
      <c r="B28" s="75"/>
      <c r="C28" s="75"/>
      <c r="D28" s="21"/>
      <c r="E28" s="23"/>
      <c r="F28" s="23"/>
      <c r="G28" s="23"/>
      <c r="H28" s="23"/>
      <c r="I28" s="23"/>
      <c r="J28" s="23"/>
      <c r="K28" s="23"/>
    </row>
    <row r="29" spans="1:15" ht="26.1" customHeight="1">
      <c r="A29" s="75"/>
      <c r="B29" s="75"/>
      <c r="C29" s="75"/>
      <c r="D29" s="21"/>
      <c r="E29" s="23"/>
      <c r="F29" s="23"/>
      <c r="G29" s="23"/>
      <c r="H29" s="23"/>
      <c r="I29" s="23"/>
      <c r="J29" s="23"/>
      <c r="K29" s="23"/>
    </row>
  </sheetData>
  <mergeCells count="35">
    <mergeCell ref="A1:K1"/>
    <mergeCell ref="A2:K2"/>
    <mergeCell ref="A4:D4"/>
    <mergeCell ref="A5:D5"/>
    <mergeCell ref="G5:G8"/>
    <mergeCell ref="H5:H8"/>
    <mergeCell ref="I5:I8"/>
    <mergeCell ref="J5:J8"/>
    <mergeCell ref="K5:K8"/>
    <mergeCell ref="E5:E8"/>
    <mergeCell ref="F5:F8"/>
    <mergeCell ref="A6:C8"/>
    <mergeCell ref="A9:A10"/>
    <mergeCell ref="B9:B10"/>
    <mergeCell ref="C9:C10"/>
    <mergeCell ref="A12:C12"/>
    <mergeCell ref="A13:C13"/>
    <mergeCell ref="A14:C14"/>
    <mergeCell ref="A15:C15"/>
    <mergeCell ref="A11:C11"/>
    <mergeCell ref="D6:D8"/>
    <mergeCell ref="A28:C28"/>
    <mergeCell ref="A29:C29"/>
    <mergeCell ref="A22:C22"/>
    <mergeCell ref="A23:C23"/>
    <mergeCell ref="A24:C24"/>
    <mergeCell ref="A25:C25"/>
    <mergeCell ref="A26:C26"/>
    <mergeCell ref="A18:C18"/>
    <mergeCell ref="A19:C19"/>
    <mergeCell ref="A20:C20"/>
    <mergeCell ref="A21:C21"/>
    <mergeCell ref="A16:C16"/>
    <mergeCell ref="A27:C27"/>
    <mergeCell ref="A17:C17"/>
  </mergeCells>
  <phoneticPr fontId="18" type="noConversion"/>
  <pageMargins left="0.75" right="0.75" top="1" bottom="1" header="0.5" footer="0.5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M14" sqref="M14"/>
    </sheetView>
  </sheetViews>
  <sheetFormatPr defaultRowHeight="12.75"/>
  <cols>
    <col min="1" max="3" width="3.42578125" style="10" customWidth="1"/>
    <col min="4" max="4" width="27.140625" style="10" customWidth="1"/>
    <col min="5" max="5" width="13.7109375" style="10" customWidth="1"/>
    <col min="6" max="6" width="12.85546875" style="10" customWidth="1"/>
    <col min="7" max="7" width="4" style="10" customWidth="1"/>
    <col min="8" max="8" width="4.85546875" style="10" customWidth="1"/>
    <col min="9" max="9" width="3.7109375" style="10" customWidth="1"/>
    <col min="10" max="10" width="9.85546875" style="10" customWidth="1"/>
    <col min="11" max="11" width="9.7109375" style="10" customWidth="1"/>
    <col min="12" max="13" width="9.140625" style="10"/>
    <col min="14" max="14" width="17.42578125" style="10" customWidth="1"/>
    <col min="15" max="16384" width="9.140625" style="10"/>
  </cols>
  <sheetData>
    <row r="1" spans="1:14" s="9" customFormat="1" ht="17.25" customHeight="1">
      <c r="A1" s="84" t="s">
        <v>88</v>
      </c>
      <c r="B1" s="84"/>
      <c r="C1" s="84"/>
      <c r="D1" s="84"/>
      <c r="E1" s="84"/>
      <c r="F1" s="84"/>
      <c r="G1" s="84"/>
      <c r="H1" s="84"/>
      <c r="I1" s="84"/>
      <c r="J1" s="84"/>
    </row>
    <row r="2" spans="1:14" ht="28.5">
      <c r="A2" s="80" t="s">
        <v>89</v>
      </c>
      <c r="B2" s="79"/>
      <c r="C2" s="79"/>
      <c r="D2" s="79"/>
      <c r="E2" s="79"/>
      <c r="F2" s="79"/>
      <c r="G2" s="79"/>
      <c r="H2" s="79"/>
      <c r="I2" s="79"/>
      <c r="J2" s="79"/>
    </row>
    <row r="3" spans="1:14">
      <c r="J3" s="6"/>
    </row>
    <row r="4" spans="1:14">
      <c r="A4" s="85" t="s">
        <v>2</v>
      </c>
      <c r="B4" s="85"/>
      <c r="C4" s="85"/>
      <c r="D4" s="85"/>
      <c r="F4" s="20"/>
      <c r="J4" s="6" t="s">
        <v>3</v>
      </c>
    </row>
    <row r="5" spans="1:14" ht="24" customHeight="1">
      <c r="A5" s="76" t="s">
        <v>7</v>
      </c>
      <c r="B5" s="76" t="s">
        <v>5</v>
      </c>
      <c r="C5" s="76" t="s">
        <v>5</v>
      </c>
      <c r="D5" s="76" t="s">
        <v>5</v>
      </c>
      <c r="E5" s="77" t="s">
        <v>90</v>
      </c>
      <c r="F5" s="77" t="s">
        <v>91</v>
      </c>
      <c r="G5" s="77" t="s">
        <v>92</v>
      </c>
      <c r="H5" s="77" t="s">
        <v>93</v>
      </c>
      <c r="I5" s="77" t="s">
        <v>94</v>
      </c>
      <c r="J5" s="77" t="s">
        <v>95</v>
      </c>
    </row>
    <row r="6" spans="1:14" ht="15.4" customHeight="1">
      <c r="A6" s="77" t="s">
        <v>63</v>
      </c>
      <c r="B6" s="77" t="s">
        <v>5</v>
      </c>
      <c r="C6" s="77" t="s">
        <v>5</v>
      </c>
      <c r="D6" s="76" t="s">
        <v>64</v>
      </c>
      <c r="E6" s="77" t="s">
        <v>5</v>
      </c>
      <c r="F6" s="77" t="s">
        <v>5</v>
      </c>
      <c r="G6" s="77" t="s">
        <v>5</v>
      </c>
      <c r="H6" s="77" t="s">
        <v>5</v>
      </c>
      <c r="I6" s="77" t="s">
        <v>5</v>
      </c>
      <c r="J6" s="77" t="s">
        <v>5</v>
      </c>
    </row>
    <row r="7" spans="1:14" ht="15.4" customHeight="1">
      <c r="A7" s="77" t="s">
        <v>5</v>
      </c>
      <c r="B7" s="77" t="s">
        <v>5</v>
      </c>
      <c r="C7" s="77" t="s">
        <v>5</v>
      </c>
      <c r="D7" s="76" t="s">
        <v>5</v>
      </c>
      <c r="E7" s="77" t="s">
        <v>5</v>
      </c>
      <c r="F7" s="77" t="s">
        <v>5</v>
      </c>
      <c r="G7" s="77" t="s">
        <v>5</v>
      </c>
      <c r="H7" s="77" t="s">
        <v>5</v>
      </c>
      <c r="I7" s="77" t="s">
        <v>5</v>
      </c>
      <c r="J7" s="77" t="s">
        <v>5</v>
      </c>
    </row>
    <row r="8" spans="1:14" ht="15.4" customHeight="1">
      <c r="A8" s="77" t="s">
        <v>5</v>
      </c>
      <c r="B8" s="77" t="s">
        <v>5</v>
      </c>
      <c r="C8" s="77" t="s">
        <v>5</v>
      </c>
      <c r="D8" s="76" t="s">
        <v>5</v>
      </c>
      <c r="E8" s="77" t="s">
        <v>5</v>
      </c>
      <c r="F8" s="77" t="s">
        <v>5</v>
      </c>
      <c r="G8" s="77" t="s">
        <v>5</v>
      </c>
      <c r="H8" s="77" t="s">
        <v>5</v>
      </c>
      <c r="I8" s="77" t="s">
        <v>5</v>
      </c>
      <c r="J8" s="77" t="s">
        <v>5</v>
      </c>
    </row>
    <row r="9" spans="1:14" ht="27" customHeight="1">
      <c r="A9" s="76" t="s">
        <v>66</v>
      </c>
      <c r="B9" s="76" t="s">
        <v>67</v>
      </c>
      <c r="C9" s="76" t="s">
        <v>68</v>
      </c>
      <c r="D9" s="15" t="s">
        <v>69</v>
      </c>
      <c r="E9" s="13" t="s">
        <v>70</v>
      </c>
      <c r="F9" s="13" t="s">
        <v>71</v>
      </c>
      <c r="G9" s="13" t="s">
        <v>72</v>
      </c>
      <c r="H9" s="13" t="s">
        <v>73</v>
      </c>
      <c r="I9" s="13" t="s">
        <v>74</v>
      </c>
      <c r="J9" s="13" t="s">
        <v>75</v>
      </c>
    </row>
    <row r="10" spans="1:14" ht="27" customHeight="1">
      <c r="A10" s="76" t="s">
        <v>5</v>
      </c>
      <c r="B10" s="76" t="s">
        <v>5</v>
      </c>
      <c r="C10" s="76" t="s">
        <v>5</v>
      </c>
      <c r="D10" s="50" t="s">
        <v>77</v>
      </c>
      <c r="E10" s="35">
        <f>SUM(F10:J10)</f>
        <v>1372975.44</v>
      </c>
      <c r="F10" s="37">
        <v>1372975.44</v>
      </c>
      <c r="G10" s="23">
        <f>SUM(G11:G18)</f>
        <v>0</v>
      </c>
      <c r="H10" s="23">
        <f>SUM(H11:H18)</f>
        <v>0</v>
      </c>
      <c r="I10" s="23">
        <f>SUM(I11:I18)</f>
        <v>0</v>
      </c>
      <c r="J10" s="23">
        <f>SUM(J11:J18)</f>
        <v>0</v>
      </c>
    </row>
    <row r="11" spans="1:14" ht="27" customHeight="1">
      <c r="A11" s="72">
        <v>201</v>
      </c>
      <c r="B11" s="73"/>
      <c r="C11" s="74"/>
      <c r="D11" s="21" t="s">
        <v>78</v>
      </c>
      <c r="E11" s="35">
        <f t="shared" ref="E11:E18" si="0">SUM(F11:J11)</f>
        <v>1307078.44</v>
      </c>
      <c r="F11" s="37">
        <v>1307078.44</v>
      </c>
      <c r="G11" s="23"/>
      <c r="H11" s="23"/>
      <c r="I11" s="23"/>
      <c r="J11" s="23"/>
      <c r="N11" s="51"/>
    </row>
    <row r="12" spans="1:14" ht="27" customHeight="1">
      <c r="A12" s="72">
        <v>20103</v>
      </c>
      <c r="B12" s="73"/>
      <c r="C12" s="74"/>
      <c r="D12" s="21" t="s">
        <v>79</v>
      </c>
      <c r="E12" s="35">
        <f t="shared" si="0"/>
        <v>1307078.44</v>
      </c>
      <c r="F12" s="37">
        <v>1307078.44</v>
      </c>
      <c r="G12" s="23"/>
      <c r="H12" s="23"/>
      <c r="I12" s="23"/>
      <c r="J12" s="23"/>
      <c r="N12" s="51"/>
    </row>
    <row r="13" spans="1:14" ht="27" customHeight="1">
      <c r="A13" s="72">
        <v>2010301</v>
      </c>
      <c r="B13" s="73"/>
      <c r="C13" s="74"/>
      <c r="D13" s="21" t="s">
        <v>80</v>
      </c>
      <c r="E13" s="35">
        <f t="shared" si="0"/>
        <v>497162</v>
      </c>
      <c r="F13" s="37">
        <v>497162</v>
      </c>
      <c r="G13" s="23"/>
      <c r="H13" s="23"/>
      <c r="I13" s="23"/>
      <c r="J13" s="23"/>
      <c r="N13" s="51"/>
    </row>
    <row r="14" spans="1:14" ht="27" customHeight="1">
      <c r="A14" s="72">
        <v>2010302</v>
      </c>
      <c r="B14" s="73"/>
      <c r="C14" s="74"/>
      <c r="D14" s="21" t="s">
        <v>81</v>
      </c>
      <c r="E14" s="35">
        <f t="shared" si="0"/>
        <v>809916.44</v>
      </c>
      <c r="F14" s="37">
        <v>809916.44</v>
      </c>
      <c r="G14" s="17"/>
      <c r="H14" s="17"/>
      <c r="I14" s="17"/>
      <c r="J14" s="17"/>
      <c r="N14" s="51"/>
    </row>
    <row r="15" spans="1:14" ht="27" customHeight="1">
      <c r="A15" s="72">
        <v>208</v>
      </c>
      <c r="B15" s="73"/>
      <c r="C15" s="74"/>
      <c r="D15" s="21" t="s">
        <v>82</v>
      </c>
      <c r="E15" s="35">
        <f t="shared" si="0"/>
        <v>47510</v>
      </c>
      <c r="F15" s="37">
        <v>47510</v>
      </c>
      <c r="G15" s="17"/>
      <c r="H15" s="17"/>
      <c r="I15" s="17"/>
      <c r="J15" s="17"/>
      <c r="N15" s="51"/>
    </row>
    <row r="16" spans="1:14" ht="27" customHeight="1">
      <c r="A16" s="72">
        <v>20805</v>
      </c>
      <c r="B16" s="73"/>
      <c r="C16" s="74"/>
      <c r="D16" s="21" t="s">
        <v>83</v>
      </c>
      <c r="E16" s="35">
        <f t="shared" si="0"/>
        <v>47510</v>
      </c>
      <c r="F16" s="37">
        <v>47510</v>
      </c>
      <c r="G16" s="17"/>
      <c r="H16" s="17"/>
      <c r="I16" s="17"/>
      <c r="J16" s="17"/>
      <c r="N16" s="51"/>
    </row>
    <row r="17" spans="1:14" ht="27" customHeight="1">
      <c r="A17" s="72">
        <v>2080502</v>
      </c>
      <c r="B17" s="73"/>
      <c r="C17" s="74"/>
      <c r="D17" s="21" t="s">
        <v>84</v>
      </c>
      <c r="E17" s="35">
        <f t="shared" si="0"/>
        <v>47510</v>
      </c>
      <c r="F17" s="37">
        <v>47510</v>
      </c>
      <c r="G17" s="17"/>
      <c r="H17" s="17"/>
      <c r="I17" s="17"/>
      <c r="J17" s="17"/>
      <c r="N17" s="51"/>
    </row>
    <row r="18" spans="1:14" ht="27" customHeight="1">
      <c r="A18" s="72">
        <v>215</v>
      </c>
      <c r="B18" s="73"/>
      <c r="C18" s="74"/>
      <c r="D18" s="21" t="s">
        <v>85</v>
      </c>
      <c r="E18" s="35">
        <f t="shared" si="0"/>
        <v>18387</v>
      </c>
      <c r="F18" s="37">
        <v>18387</v>
      </c>
      <c r="G18" s="17"/>
      <c r="H18" s="17"/>
      <c r="I18" s="17"/>
      <c r="J18" s="17"/>
      <c r="N18" s="51"/>
    </row>
    <row r="19" spans="1:14" ht="30" customHeight="1">
      <c r="A19" s="72">
        <v>21599</v>
      </c>
      <c r="B19" s="73"/>
      <c r="C19" s="74"/>
      <c r="D19" s="21" t="s">
        <v>86</v>
      </c>
      <c r="E19" s="35">
        <f>SUM(F19:J19)</f>
        <v>18387</v>
      </c>
      <c r="F19" s="37">
        <v>18387</v>
      </c>
      <c r="G19" s="17"/>
      <c r="H19" s="17"/>
      <c r="I19" s="17"/>
      <c r="J19" s="17"/>
      <c r="N19" s="51"/>
    </row>
    <row r="20" spans="1:14" ht="30" customHeight="1">
      <c r="A20" s="72">
        <v>2159999</v>
      </c>
      <c r="B20" s="73"/>
      <c r="C20" s="74"/>
      <c r="D20" s="21" t="s">
        <v>87</v>
      </c>
      <c r="E20" s="35">
        <f>SUM(F20:J20)</f>
        <v>18387</v>
      </c>
      <c r="F20" s="37">
        <v>18387</v>
      </c>
      <c r="G20" s="17"/>
      <c r="H20" s="17"/>
      <c r="I20" s="17"/>
      <c r="J20" s="17"/>
      <c r="N20" s="51"/>
    </row>
    <row r="21" spans="1:14" ht="30" customHeight="1">
      <c r="A21" s="83"/>
      <c r="B21" s="83"/>
      <c r="C21" s="83"/>
      <c r="D21" s="16"/>
      <c r="E21" s="23"/>
      <c r="F21" s="17"/>
      <c r="G21" s="17"/>
      <c r="H21" s="17"/>
      <c r="I21" s="17"/>
      <c r="J21" s="17"/>
      <c r="N21" s="51"/>
    </row>
    <row r="22" spans="1:14" ht="30" customHeight="1">
      <c r="A22" s="83"/>
      <c r="B22" s="83"/>
      <c r="C22" s="83"/>
      <c r="D22" s="16"/>
      <c r="E22" s="23"/>
      <c r="F22" s="17"/>
      <c r="G22" s="17"/>
      <c r="H22" s="17"/>
      <c r="I22" s="17"/>
      <c r="J22" s="17"/>
    </row>
    <row r="23" spans="1:14" ht="30" customHeight="1">
      <c r="A23" s="83"/>
      <c r="B23" s="83"/>
      <c r="C23" s="83"/>
      <c r="D23" s="16"/>
      <c r="E23" s="23"/>
      <c r="F23" s="17"/>
      <c r="G23" s="17"/>
      <c r="H23" s="17"/>
      <c r="I23" s="17"/>
      <c r="J23" s="17"/>
    </row>
    <row r="24" spans="1:14" ht="30" customHeight="1">
      <c r="A24" s="83"/>
      <c r="B24" s="83"/>
      <c r="C24" s="83"/>
      <c r="D24" s="16"/>
      <c r="E24" s="23"/>
      <c r="F24" s="17"/>
      <c r="G24" s="17"/>
      <c r="H24" s="17"/>
      <c r="I24" s="17"/>
      <c r="J24" s="17"/>
    </row>
    <row r="25" spans="1:14" ht="30" customHeight="1">
      <c r="A25" s="83"/>
      <c r="B25" s="83"/>
      <c r="C25" s="83"/>
      <c r="D25" s="16"/>
      <c r="E25" s="23"/>
      <c r="F25" s="17"/>
      <c r="G25" s="17"/>
      <c r="H25" s="17"/>
      <c r="I25" s="17"/>
      <c r="J25" s="17"/>
    </row>
    <row r="26" spans="1:14" ht="24.95" customHeight="1">
      <c r="A26" s="83"/>
      <c r="B26" s="83"/>
      <c r="C26" s="83"/>
      <c r="D26" s="16"/>
      <c r="E26" s="23"/>
      <c r="F26" s="17"/>
      <c r="G26" s="17"/>
      <c r="H26" s="17"/>
      <c r="I26" s="17"/>
      <c r="J26" s="17"/>
    </row>
    <row r="27" spans="1:14" ht="21.95" customHeight="1">
      <c r="A27" s="83"/>
      <c r="B27" s="83"/>
      <c r="C27" s="83"/>
      <c r="D27" s="16"/>
      <c r="E27" s="23"/>
      <c r="F27" s="17"/>
      <c r="G27" s="17"/>
      <c r="H27" s="17"/>
      <c r="I27" s="17"/>
      <c r="J27" s="17"/>
    </row>
    <row r="28" spans="1:14" ht="21.95" customHeight="1">
      <c r="A28" s="83"/>
      <c r="B28" s="83"/>
      <c r="C28" s="83"/>
      <c r="D28" s="16"/>
      <c r="E28" s="23"/>
      <c r="F28" s="17"/>
      <c r="G28" s="17"/>
      <c r="H28" s="17"/>
      <c r="I28" s="17"/>
      <c r="J28" s="17"/>
    </row>
    <row r="29" spans="1:14" ht="21.95" customHeight="1">
      <c r="A29" s="83"/>
      <c r="B29" s="83"/>
      <c r="C29" s="83"/>
      <c r="D29" s="16"/>
      <c r="E29" s="23"/>
      <c r="F29" s="17"/>
      <c r="G29" s="17"/>
      <c r="H29" s="17"/>
      <c r="I29" s="17"/>
      <c r="J29" s="17"/>
    </row>
  </sheetData>
  <mergeCells count="34">
    <mergeCell ref="A1:J1"/>
    <mergeCell ref="A2:J2"/>
    <mergeCell ref="A4:D4"/>
    <mergeCell ref="A5:D5"/>
    <mergeCell ref="G5:G8"/>
    <mergeCell ref="H5:H8"/>
    <mergeCell ref="I5:I8"/>
    <mergeCell ref="J5:J8"/>
    <mergeCell ref="E5:E8"/>
    <mergeCell ref="F5:F8"/>
    <mergeCell ref="A6:C8"/>
    <mergeCell ref="A9:A10"/>
    <mergeCell ref="B9:B10"/>
    <mergeCell ref="C9:C10"/>
    <mergeCell ref="A12:C12"/>
    <mergeCell ref="A13:C13"/>
    <mergeCell ref="A14:C14"/>
    <mergeCell ref="A15:C15"/>
    <mergeCell ref="A11:C11"/>
    <mergeCell ref="D6:D8"/>
    <mergeCell ref="A28:C28"/>
    <mergeCell ref="A29:C29"/>
    <mergeCell ref="A22:C22"/>
    <mergeCell ref="A23:C23"/>
    <mergeCell ref="A24:C24"/>
    <mergeCell ref="A25:C25"/>
    <mergeCell ref="A26:C26"/>
    <mergeCell ref="A18:C18"/>
    <mergeCell ref="A19:C19"/>
    <mergeCell ref="A20:C20"/>
    <mergeCell ref="A21:C21"/>
    <mergeCell ref="A16:C16"/>
    <mergeCell ref="A27:C27"/>
    <mergeCell ref="A17:C17"/>
  </mergeCells>
  <phoneticPr fontId="18" type="noConversion"/>
  <pageMargins left="0.75" right="0.75" top="1" bottom="1" header="0.5" footer="0.5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topLeftCell="A16" workbookViewId="0">
      <selection activeCell="K29" sqref="K29"/>
    </sheetView>
  </sheetViews>
  <sheetFormatPr defaultRowHeight="12.75"/>
  <cols>
    <col min="1" max="1" width="15.28515625" style="10" customWidth="1"/>
    <col min="2" max="2" width="5.42578125" style="10" customWidth="1"/>
    <col min="3" max="3" width="13" style="10" customWidth="1"/>
    <col min="4" max="4" width="15.140625" style="10" customWidth="1"/>
    <col min="5" max="5" width="3.140625" style="10" customWidth="1"/>
    <col min="6" max="6" width="13.5703125" style="10" customWidth="1"/>
    <col min="7" max="7" width="14.5703125" style="10" customWidth="1"/>
    <col min="8" max="8" width="7.5703125" style="10" customWidth="1"/>
    <col min="9" max="9" width="9.7109375" style="10" customWidth="1"/>
    <col min="10" max="16384" width="9.140625" style="10"/>
  </cols>
  <sheetData>
    <row r="1" spans="1:8" s="9" customFormat="1" ht="15" customHeight="1">
      <c r="A1" s="11" t="s">
        <v>96</v>
      </c>
      <c r="D1" s="12"/>
    </row>
    <row r="2" spans="1:8" ht="22.5" customHeight="1">
      <c r="A2" s="86" t="s">
        <v>97</v>
      </c>
      <c r="B2" s="86"/>
      <c r="C2" s="86"/>
      <c r="D2" s="86"/>
      <c r="E2" s="86"/>
      <c r="F2" s="86"/>
      <c r="G2" s="86"/>
      <c r="H2" s="86"/>
    </row>
    <row r="3" spans="1:8">
      <c r="A3" s="39" t="s">
        <v>2</v>
      </c>
      <c r="B3" s="40"/>
      <c r="C3" s="40"/>
      <c r="D3" s="41"/>
      <c r="E3" s="40"/>
      <c r="F3" s="41"/>
      <c r="G3" s="40"/>
      <c r="H3" s="42" t="s">
        <v>3</v>
      </c>
    </row>
    <row r="4" spans="1:8" s="38" customFormat="1" ht="17.850000000000001" customHeight="1">
      <c r="A4" s="87" t="s">
        <v>98</v>
      </c>
      <c r="B4" s="87" t="s">
        <v>5</v>
      </c>
      <c r="C4" s="87" t="s">
        <v>5</v>
      </c>
      <c r="D4" s="87" t="s">
        <v>99</v>
      </c>
      <c r="E4" s="87" t="s">
        <v>5</v>
      </c>
      <c r="F4" s="87" t="s">
        <v>5</v>
      </c>
      <c r="G4" s="87" t="s">
        <v>5</v>
      </c>
      <c r="H4" s="87" t="s">
        <v>5</v>
      </c>
    </row>
    <row r="5" spans="1:8" s="38" customFormat="1" ht="17.850000000000001" customHeight="1">
      <c r="A5" s="87" t="s">
        <v>100</v>
      </c>
      <c r="B5" s="87" t="s">
        <v>8</v>
      </c>
      <c r="C5" s="87" t="s">
        <v>9</v>
      </c>
      <c r="D5" s="87" t="s">
        <v>101</v>
      </c>
      <c r="E5" s="87" t="s">
        <v>8</v>
      </c>
      <c r="F5" s="87" t="s">
        <v>9</v>
      </c>
      <c r="G5" s="87" t="s">
        <v>5</v>
      </c>
      <c r="H5" s="87" t="s">
        <v>5</v>
      </c>
    </row>
    <row r="6" spans="1:8" s="38" customFormat="1" ht="50.25" customHeight="1">
      <c r="A6" s="87" t="s">
        <v>5</v>
      </c>
      <c r="B6" s="87" t="s">
        <v>5</v>
      </c>
      <c r="C6" s="87" t="s">
        <v>5</v>
      </c>
      <c r="D6" s="87" t="s">
        <v>5</v>
      </c>
      <c r="E6" s="87" t="s">
        <v>5</v>
      </c>
      <c r="F6" s="43" t="s">
        <v>77</v>
      </c>
      <c r="G6" s="43" t="s">
        <v>102</v>
      </c>
      <c r="H6" s="43" t="s">
        <v>103</v>
      </c>
    </row>
    <row r="7" spans="1:8" s="38" customFormat="1" ht="24">
      <c r="A7" s="44" t="s">
        <v>104</v>
      </c>
      <c r="B7" s="43" t="s">
        <v>70</v>
      </c>
      <c r="C7" s="45">
        <v>1454588.44</v>
      </c>
      <c r="D7" s="46" t="s">
        <v>12</v>
      </c>
      <c r="E7" s="43" t="s">
        <v>105</v>
      </c>
      <c r="F7" s="45">
        <f>G7+H7</f>
        <v>1307078.44</v>
      </c>
      <c r="G7" s="45">
        <v>1307078.44</v>
      </c>
      <c r="H7" s="45"/>
    </row>
    <row r="8" spans="1:8" s="38" customFormat="1" ht="24">
      <c r="A8" s="44" t="s">
        <v>106</v>
      </c>
      <c r="B8" s="43" t="s">
        <v>71</v>
      </c>
      <c r="C8" s="45"/>
      <c r="D8" s="46" t="s">
        <v>14</v>
      </c>
      <c r="E8" s="43" t="s">
        <v>107</v>
      </c>
      <c r="F8" s="45">
        <f t="shared" ref="F8:F29" si="0">G8+H8</f>
        <v>0</v>
      </c>
      <c r="G8" s="45"/>
      <c r="H8" s="45"/>
    </row>
    <row r="9" spans="1:8" s="38" customFormat="1" ht="17.850000000000001" customHeight="1">
      <c r="A9" s="44" t="s">
        <v>5</v>
      </c>
      <c r="B9" s="43" t="s">
        <v>72</v>
      </c>
      <c r="C9" s="47"/>
      <c r="D9" s="46" t="s">
        <v>16</v>
      </c>
      <c r="E9" s="43" t="s">
        <v>108</v>
      </c>
      <c r="F9" s="45">
        <f t="shared" si="0"/>
        <v>0</v>
      </c>
      <c r="G9" s="45"/>
      <c r="H9" s="45"/>
    </row>
    <row r="10" spans="1:8" s="38" customFormat="1" ht="17.850000000000001" customHeight="1">
      <c r="A10" s="44" t="s">
        <v>5</v>
      </c>
      <c r="B10" s="43" t="s">
        <v>73</v>
      </c>
      <c r="C10" s="47"/>
      <c r="D10" s="46" t="s">
        <v>18</v>
      </c>
      <c r="E10" s="43" t="s">
        <v>109</v>
      </c>
      <c r="F10" s="45">
        <f t="shared" si="0"/>
        <v>0</v>
      </c>
      <c r="G10" s="45"/>
      <c r="H10" s="45"/>
    </row>
    <row r="11" spans="1:8" s="38" customFormat="1" ht="17.850000000000001" customHeight="1">
      <c r="A11" s="44" t="s">
        <v>5</v>
      </c>
      <c r="B11" s="43" t="s">
        <v>74</v>
      </c>
      <c r="C11" s="47"/>
      <c r="D11" s="46" t="s">
        <v>20</v>
      </c>
      <c r="E11" s="43" t="s">
        <v>110</v>
      </c>
      <c r="F11" s="45">
        <f t="shared" si="0"/>
        <v>0</v>
      </c>
      <c r="G11" s="45"/>
      <c r="H11" s="45"/>
    </row>
    <row r="12" spans="1:8" s="38" customFormat="1" ht="17.850000000000001" customHeight="1">
      <c r="A12" s="44" t="s">
        <v>5</v>
      </c>
      <c r="B12" s="43" t="s">
        <v>75</v>
      </c>
      <c r="C12" s="47"/>
      <c r="D12" s="46" t="s">
        <v>22</v>
      </c>
      <c r="E12" s="43" t="s">
        <v>111</v>
      </c>
      <c r="F12" s="45">
        <f t="shared" si="0"/>
        <v>0</v>
      </c>
      <c r="G12" s="45"/>
      <c r="H12" s="45"/>
    </row>
    <row r="13" spans="1:8" s="38" customFormat="1" ht="22.5" customHeight="1">
      <c r="A13" s="44" t="s">
        <v>5</v>
      </c>
      <c r="B13" s="43" t="s">
        <v>76</v>
      </c>
      <c r="C13" s="47" t="s">
        <v>5</v>
      </c>
      <c r="D13" s="46" t="s">
        <v>24</v>
      </c>
      <c r="E13" s="43" t="s">
        <v>112</v>
      </c>
      <c r="F13" s="45">
        <f t="shared" si="0"/>
        <v>0</v>
      </c>
      <c r="G13" s="45"/>
      <c r="H13" s="45"/>
    </row>
    <row r="14" spans="1:8" s="38" customFormat="1" ht="24" customHeight="1">
      <c r="A14" s="44" t="s">
        <v>5</v>
      </c>
      <c r="B14" s="43" t="s">
        <v>113</v>
      </c>
      <c r="C14" s="47" t="s">
        <v>5</v>
      </c>
      <c r="D14" s="46" t="s">
        <v>25</v>
      </c>
      <c r="E14" s="43" t="s">
        <v>114</v>
      </c>
      <c r="F14" s="45">
        <f t="shared" si="0"/>
        <v>47510</v>
      </c>
      <c r="G14" s="45">
        <v>47510</v>
      </c>
      <c r="H14" s="45"/>
    </row>
    <row r="15" spans="1:8" s="38" customFormat="1" ht="24">
      <c r="A15" s="44" t="s">
        <v>5</v>
      </c>
      <c r="B15" s="43" t="s">
        <v>115</v>
      </c>
      <c r="C15" s="47" t="s">
        <v>5</v>
      </c>
      <c r="D15" s="46" t="s">
        <v>26</v>
      </c>
      <c r="E15" s="43" t="s">
        <v>116</v>
      </c>
      <c r="F15" s="45">
        <f t="shared" si="0"/>
        <v>0</v>
      </c>
      <c r="G15" s="45"/>
      <c r="H15" s="45"/>
    </row>
    <row r="16" spans="1:8" s="38" customFormat="1" ht="17.25" customHeight="1">
      <c r="A16" s="44" t="s">
        <v>5</v>
      </c>
      <c r="B16" s="43" t="s">
        <v>117</v>
      </c>
      <c r="C16" s="47" t="s">
        <v>5</v>
      </c>
      <c r="D16" s="46" t="s">
        <v>118</v>
      </c>
      <c r="E16" s="43" t="s">
        <v>119</v>
      </c>
      <c r="F16" s="45">
        <f t="shared" si="0"/>
        <v>0</v>
      </c>
      <c r="G16" s="45"/>
      <c r="H16" s="45"/>
    </row>
    <row r="17" spans="1:8" s="38" customFormat="1" ht="15.75" customHeight="1">
      <c r="A17" s="44" t="s">
        <v>5</v>
      </c>
      <c r="B17" s="43" t="s">
        <v>120</v>
      </c>
      <c r="C17" s="47" t="s">
        <v>5</v>
      </c>
      <c r="D17" s="46" t="s">
        <v>121</v>
      </c>
      <c r="E17" s="43" t="s">
        <v>122</v>
      </c>
      <c r="F17" s="45">
        <f t="shared" si="0"/>
        <v>0</v>
      </c>
      <c r="G17" s="45"/>
      <c r="H17" s="45"/>
    </row>
    <row r="18" spans="1:8" s="38" customFormat="1" ht="12.75" customHeight="1">
      <c r="A18" s="44" t="s">
        <v>5</v>
      </c>
      <c r="B18" s="43" t="s">
        <v>123</v>
      </c>
      <c r="C18" s="47" t="s">
        <v>5</v>
      </c>
      <c r="D18" s="46" t="s">
        <v>29</v>
      </c>
      <c r="E18" s="43" t="s">
        <v>124</v>
      </c>
      <c r="F18" s="45">
        <f t="shared" si="0"/>
        <v>0</v>
      </c>
      <c r="G18" s="45"/>
      <c r="H18" s="45"/>
    </row>
    <row r="19" spans="1:8" s="38" customFormat="1" ht="17.850000000000001" customHeight="1">
      <c r="A19" s="44" t="s">
        <v>5</v>
      </c>
      <c r="B19" s="43" t="s">
        <v>125</v>
      </c>
      <c r="C19" s="47" t="s">
        <v>5</v>
      </c>
      <c r="D19" s="46" t="s">
        <v>30</v>
      </c>
      <c r="E19" s="43" t="s">
        <v>126</v>
      </c>
      <c r="F19" s="45">
        <f t="shared" si="0"/>
        <v>0</v>
      </c>
      <c r="G19" s="45"/>
      <c r="H19" s="45"/>
    </row>
    <row r="20" spans="1:8" s="38" customFormat="1" ht="24">
      <c r="A20" s="44" t="s">
        <v>5</v>
      </c>
      <c r="B20" s="43" t="s">
        <v>127</v>
      </c>
      <c r="C20" s="47"/>
      <c r="D20" s="46" t="s">
        <v>31</v>
      </c>
      <c r="E20" s="43" t="s">
        <v>128</v>
      </c>
      <c r="F20" s="45">
        <f t="shared" si="0"/>
        <v>18387</v>
      </c>
      <c r="G20" s="48">
        <v>18387</v>
      </c>
      <c r="H20" s="45"/>
    </row>
    <row r="21" spans="1:8" s="38" customFormat="1" ht="17.850000000000001" customHeight="1">
      <c r="A21" s="44" t="s">
        <v>5</v>
      </c>
      <c r="B21" s="43" t="s">
        <v>129</v>
      </c>
      <c r="C21" s="47"/>
      <c r="D21" s="46" t="s">
        <v>32</v>
      </c>
      <c r="E21" s="43" t="s">
        <v>130</v>
      </c>
      <c r="F21" s="45">
        <f t="shared" si="0"/>
        <v>0</v>
      </c>
      <c r="G21" s="45"/>
      <c r="H21" s="45"/>
    </row>
    <row r="22" spans="1:8" s="38" customFormat="1" ht="17.850000000000001" customHeight="1">
      <c r="A22" s="44" t="s">
        <v>5</v>
      </c>
      <c r="B22" s="43" t="s">
        <v>131</v>
      </c>
      <c r="C22" s="47"/>
      <c r="D22" s="46" t="s">
        <v>33</v>
      </c>
      <c r="E22" s="43" t="s">
        <v>132</v>
      </c>
      <c r="F22" s="45">
        <f t="shared" si="0"/>
        <v>0</v>
      </c>
      <c r="G22" s="45"/>
      <c r="H22" s="45"/>
    </row>
    <row r="23" spans="1:8" s="38" customFormat="1" ht="17.850000000000001" customHeight="1">
      <c r="A23" s="44" t="s">
        <v>5</v>
      </c>
      <c r="B23" s="43" t="s">
        <v>133</v>
      </c>
      <c r="C23" s="47"/>
      <c r="D23" s="46" t="s">
        <v>34</v>
      </c>
      <c r="E23" s="43" t="s">
        <v>134</v>
      </c>
      <c r="F23" s="45">
        <f t="shared" si="0"/>
        <v>0</v>
      </c>
      <c r="G23" s="45"/>
      <c r="H23" s="45"/>
    </row>
    <row r="24" spans="1:8" s="38" customFormat="1" ht="24">
      <c r="A24" s="44" t="s">
        <v>5</v>
      </c>
      <c r="B24" s="43" t="s">
        <v>135</v>
      </c>
      <c r="C24" s="47"/>
      <c r="D24" s="46" t="s">
        <v>35</v>
      </c>
      <c r="E24" s="43" t="s">
        <v>136</v>
      </c>
      <c r="F24" s="45">
        <f t="shared" si="0"/>
        <v>0</v>
      </c>
      <c r="G24" s="45"/>
      <c r="H24" s="45"/>
    </row>
    <row r="25" spans="1:8" s="38" customFormat="1" ht="17.850000000000001" customHeight="1">
      <c r="A25" s="44" t="s">
        <v>5</v>
      </c>
      <c r="B25" s="43" t="s">
        <v>137</v>
      </c>
      <c r="C25" s="47"/>
      <c r="D25" s="46" t="s">
        <v>36</v>
      </c>
      <c r="E25" s="43" t="s">
        <v>138</v>
      </c>
      <c r="F25" s="45">
        <f t="shared" si="0"/>
        <v>0</v>
      </c>
      <c r="G25" s="45"/>
      <c r="H25" s="45"/>
    </row>
    <row r="26" spans="1:8" s="38" customFormat="1" ht="17.850000000000001" customHeight="1">
      <c r="A26" s="44" t="s">
        <v>5</v>
      </c>
      <c r="B26" s="43" t="s">
        <v>139</v>
      </c>
      <c r="C26" s="47"/>
      <c r="D26" s="46" t="s">
        <v>37</v>
      </c>
      <c r="E26" s="43" t="s">
        <v>140</v>
      </c>
      <c r="F26" s="45">
        <f t="shared" si="0"/>
        <v>0</v>
      </c>
      <c r="G26" s="45"/>
      <c r="H26" s="45"/>
    </row>
    <row r="27" spans="1:8" s="38" customFormat="1" ht="17.850000000000001" customHeight="1">
      <c r="A27" s="44" t="s">
        <v>5</v>
      </c>
      <c r="B27" s="43" t="s">
        <v>141</v>
      </c>
      <c r="C27" s="47"/>
      <c r="D27" s="46" t="s">
        <v>38</v>
      </c>
      <c r="E27" s="43" t="s">
        <v>142</v>
      </c>
      <c r="F27" s="45">
        <f t="shared" si="0"/>
        <v>0</v>
      </c>
      <c r="G27" s="45"/>
      <c r="H27" s="45"/>
    </row>
    <row r="28" spans="1:8" s="38" customFormat="1" ht="17.850000000000001" customHeight="1">
      <c r="A28" s="44" t="s">
        <v>5</v>
      </c>
      <c r="B28" s="43" t="s">
        <v>143</v>
      </c>
      <c r="C28" s="47"/>
      <c r="D28" s="46" t="s">
        <v>39</v>
      </c>
      <c r="E28" s="43" t="s">
        <v>144</v>
      </c>
      <c r="F28" s="45">
        <f t="shared" si="0"/>
        <v>0</v>
      </c>
      <c r="G28" s="45"/>
      <c r="H28" s="45"/>
    </row>
    <row r="29" spans="1:8" s="38" customFormat="1" ht="17.850000000000001" customHeight="1">
      <c r="A29" s="44" t="s">
        <v>5</v>
      </c>
      <c r="B29" s="43" t="s">
        <v>145</v>
      </c>
      <c r="C29" s="47"/>
      <c r="D29" s="46" t="s">
        <v>40</v>
      </c>
      <c r="E29" s="43" t="s">
        <v>146</v>
      </c>
      <c r="F29" s="45">
        <f t="shared" si="0"/>
        <v>0</v>
      </c>
      <c r="G29" s="45"/>
      <c r="H29" s="45"/>
    </row>
    <row r="30" spans="1:8" s="38" customFormat="1" ht="17.850000000000001" customHeight="1">
      <c r="A30" s="49" t="s">
        <v>41</v>
      </c>
      <c r="B30" s="43" t="s">
        <v>147</v>
      </c>
      <c r="C30" s="45">
        <f>C7+C8</f>
        <v>1454588.44</v>
      </c>
      <c r="D30" s="49" t="s">
        <v>42</v>
      </c>
      <c r="E30" s="43" t="s">
        <v>148</v>
      </c>
      <c r="F30" s="45">
        <f>SUM(F7:F29)</f>
        <v>1372975.44</v>
      </c>
      <c r="G30" s="45"/>
      <c r="H30" s="45"/>
    </row>
    <row r="31" spans="1:8" s="38" customFormat="1" ht="14.25" customHeight="1">
      <c r="A31" s="44" t="s">
        <v>5</v>
      </c>
      <c r="B31" s="43" t="s">
        <v>149</v>
      </c>
      <c r="C31" s="47"/>
      <c r="D31" s="43" t="s">
        <v>5</v>
      </c>
      <c r="E31" s="43" t="s">
        <v>150</v>
      </c>
      <c r="F31" s="47"/>
      <c r="G31" s="47"/>
      <c r="H31" s="47"/>
    </row>
    <row r="32" spans="1:8" s="38" customFormat="1" ht="17.850000000000001" customHeight="1">
      <c r="A32" s="44" t="s">
        <v>151</v>
      </c>
      <c r="B32" s="43" t="s">
        <v>152</v>
      </c>
      <c r="C32" s="45">
        <f>C33+C34</f>
        <v>0</v>
      </c>
      <c r="D32" s="44" t="s">
        <v>153</v>
      </c>
      <c r="E32" s="43" t="s">
        <v>154</v>
      </c>
      <c r="F32" s="45">
        <f>F33+F34</f>
        <v>0</v>
      </c>
      <c r="G32" s="45"/>
      <c r="H32" s="45"/>
    </row>
    <row r="33" spans="1:8" s="38" customFormat="1" ht="24">
      <c r="A33" s="44" t="s">
        <v>104</v>
      </c>
      <c r="B33" s="43" t="s">
        <v>155</v>
      </c>
      <c r="C33" s="45"/>
      <c r="D33" s="44" t="s">
        <v>156</v>
      </c>
      <c r="E33" s="43" t="s">
        <v>157</v>
      </c>
      <c r="F33" s="45">
        <f>SUM(G33:H33)</f>
        <v>0</v>
      </c>
      <c r="G33" s="45"/>
      <c r="H33" s="45"/>
    </row>
    <row r="34" spans="1:8" s="38" customFormat="1" ht="24">
      <c r="A34" s="44" t="s">
        <v>106</v>
      </c>
      <c r="B34" s="43" t="s">
        <v>158</v>
      </c>
      <c r="C34" s="45"/>
      <c r="D34" s="44" t="s">
        <v>159</v>
      </c>
      <c r="E34" s="43" t="s">
        <v>160</v>
      </c>
      <c r="F34" s="45">
        <f>SUM(G34:H34)</f>
        <v>0</v>
      </c>
      <c r="G34" s="45"/>
      <c r="H34" s="45"/>
    </row>
    <row r="35" spans="1:8" s="38" customFormat="1" ht="17.850000000000001" customHeight="1">
      <c r="A35" s="44" t="s">
        <v>5</v>
      </c>
      <c r="B35" s="43" t="s">
        <v>161</v>
      </c>
      <c r="C35" s="47"/>
      <c r="D35" s="44" t="s">
        <v>5</v>
      </c>
      <c r="E35" s="43" t="s">
        <v>162</v>
      </c>
      <c r="F35" s="47"/>
      <c r="G35" s="47"/>
      <c r="H35" s="47"/>
    </row>
    <row r="36" spans="1:8" s="38" customFormat="1" ht="17.850000000000001" customHeight="1">
      <c r="A36" s="49" t="s">
        <v>54</v>
      </c>
      <c r="B36" s="43" t="s">
        <v>163</v>
      </c>
      <c r="C36" s="45">
        <f>C30+C32</f>
        <v>1454588.44</v>
      </c>
      <c r="D36" s="49" t="s">
        <v>54</v>
      </c>
      <c r="E36" s="43" t="s">
        <v>164</v>
      </c>
      <c r="F36" s="45">
        <f>F30+F32</f>
        <v>1372975.44</v>
      </c>
      <c r="G36" s="63">
        <f ca="1">SUM(G7:G36)</f>
        <v>1372975.44</v>
      </c>
      <c r="H36" s="45"/>
    </row>
  </sheetData>
  <mergeCells count="9">
    <mergeCell ref="A2:H2"/>
    <mergeCell ref="A4:C4"/>
    <mergeCell ref="D4:H4"/>
    <mergeCell ref="F5:H5"/>
    <mergeCell ref="A5:A6"/>
    <mergeCell ref="B5:B6"/>
    <mergeCell ref="C5:C6"/>
    <mergeCell ref="D5:D6"/>
    <mergeCell ref="E5:E6"/>
  </mergeCells>
  <phoneticPr fontId="18" type="noConversion"/>
  <pageMargins left="0.75" right="0.75" top="1" bottom="1" header="0.5" footer="0.5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J11" sqref="J11"/>
    </sheetView>
  </sheetViews>
  <sheetFormatPr defaultRowHeight="12.75"/>
  <cols>
    <col min="1" max="3" width="4.28515625" style="10" customWidth="1"/>
    <col min="4" max="4" width="26.28515625" style="10" customWidth="1"/>
    <col min="5" max="7" width="16" style="10" customWidth="1"/>
    <col min="8" max="8" width="9.7109375" style="10" customWidth="1"/>
    <col min="9" max="16384" width="9.140625" style="10"/>
  </cols>
  <sheetData>
    <row r="1" spans="1:7" s="9" customFormat="1" ht="17.25" customHeight="1">
      <c r="A1" s="11" t="s">
        <v>165</v>
      </c>
      <c r="D1" s="12"/>
    </row>
    <row r="2" spans="1:7" ht="42" customHeight="1">
      <c r="A2" s="80" t="s">
        <v>166</v>
      </c>
      <c r="B2" s="80"/>
      <c r="C2" s="80"/>
      <c r="D2" s="80"/>
      <c r="E2" s="80"/>
      <c r="F2" s="80"/>
      <c r="G2" s="80"/>
    </row>
    <row r="3" spans="1:7">
      <c r="G3" s="6"/>
    </row>
    <row r="4" spans="1:7">
      <c r="A4" s="88" t="s">
        <v>2</v>
      </c>
      <c r="B4" s="88"/>
      <c r="C4" s="88"/>
      <c r="D4" s="88"/>
      <c r="E4" s="6"/>
      <c r="G4" s="6" t="s">
        <v>167</v>
      </c>
    </row>
    <row r="5" spans="1:7" ht="24.75" customHeight="1">
      <c r="A5" s="77" t="s">
        <v>7</v>
      </c>
      <c r="B5" s="77" t="s">
        <v>5</v>
      </c>
      <c r="C5" s="77" t="s">
        <v>5</v>
      </c>
      <c r="D5" s="77" t="s">
        <v>5</v>
      </c>
      <c r="E5" s="77" t="s">
        <v>42</v>
      </c>
      <c r="F5" s="89" t="s">
        <v>91</v>
      </c>
      <c r="G5" s="89" t="s">
        <v>92</v>
      </c>
    </row>
    <row r="6" spans="1:7" ht="15.4" customHeight="1">
      <c r="A6" s="77" t="s">
        <v>63</v>
      </c>
      <c r="B6" s="77" t="s">
        <v>5</v>
      </c>
      <c r="C6" s="77" t="s">
        <v>5</v>
      </c>
      <c r="D6" s="77" t="s">
        <v>64</v>
      </c>
      <c r="E6" s="77"/>
      <c r="F6" s="90"/>
      <c r="G6" s="90"/>
    </row>
    <row r="7" spans="1:7" ht="13.9" customHeight="1">
      <c r="A7" s="77" t="s">
        <v>5</v>
      </c>
      <c r="B7" s="77" t="s">
        <v>5</v>
      </c>
      <c r="C7" s="77" t="s">
        <v>5</v>
      </c>
      <c r="D7" s="77" t="s">
        <v>5</v>
      </c>
      <c r="E7" s="77"/>
      <c r="F7" s="90"/>
      <c r="G7" s="90"/>
    </row>
    <row r="8" spans="1:7">
      <c r="A8" s="77" t="s">
        <v>5</v>
      </c>
      <c r="B8" s="77" t="s">
        <v>5</v>
      </c>
      <c r="C8" s="77" t="s">
        <v>5</v>
      </c>
      <c r="D8" s="77" t="s">
        <v>5</v>
      </c>
      <c r="E8" s="77"/>
      <c r="F8" s="91"/>
      <c r="G8" s="91"/>
    </row>
    <row r="9" spans="1:7" ht="36" customHeight="1">
      <c r="A9" s="13" t="s">
        <v>66</v>
      </c>
      <c r="B9" s="13" t="s">
        <v>67</v>
      </c>
      <c r="C9" s="13" t="s">
        <v>68</v>
      </c>
      <c r="D9" s="14" t="s">
        <v>54</v>
      </c>
      <c r="E9" s="37">
        <v>1372975.44</v>
      </c>
      <c r="F9" s="37">
        <v>1372975.44</v>
      </c>
      <c r="G9" s="15"/>
    </row>
    <row r="10" spans="1:7" ht="29.1" customHeight="1">
      <c r="A10" s="72">
        <v>201</v>
      </c>
      <c r="B10" s="73"/>
      <c r="C10" s="74"/>
      <c r="D10" s="21" t="s">
        <v>78</v>
      </c>
      <c r="E10" s="37">
        <v>1307078.44</v>
      </c>
      <c r="F10" s="37">
        <v>1307078.44</v>
      </c>
      <c r="G10" s="23"/>
    </row>
    <row r="11" spans="1:7" ht="29.1" customHeight="1">
      <c r="A11" s="72">
        <v>20103</v>
      </c>
      <c r="B11" s="73"/>
      <c r="C11" s="74"/>
      <c r="D11" s="21" t="s">
        <v>79</v>
      </c>
      <c r="E11" s="37">
        <v>1307078.44</v>
      </c>
      <c r="F11" s="37">
        <v>1307078.44</v>
      </c>
      <c r="G11" s="23"/>
    </row>
    <row r="12" spans="1:7" ht="29.1" customHeight="1">
      <c r="A12" s="72">
        <v>2010301</v>
      </c>
      <c r="B12" s="73"/>
      <c r="C12" s="74"/>
      <c r="D12" s="21" t="s">
        <v>80</v>
      </c>
      <c r="E12" s="37">
        <v>497162</v>
      </c>
      <c r="F12" s="37">
        <v>497162</v>
      </c>
      <c r="G12" s="23"/>
    </row>
    <row r="13" spans="1:7" ht="29.1" customHeight="1">
      <c r="A13" s="72">
        <v>2010302</v>
      </c>
      <c r="B13" s="73"/>
      <c r="C13" s="74"/>
      <c r="D13" s="21" t="s">
        <v>81</v>
      </c>
      <c r="E13" s="37">
        <v>809916.44</v>
      </c>
      <c r="F13" s="37">
        <v>809916.44</v>
      </c>
      <c r="G13" s="17"/>
    </row>
    <row r="14" spans="1:7" ht="29.1" customHeight="1">
      <c r="A14" s="72">
        <v>208</v>
      </c>
      <c r="B14" s="73"/>
      <c r="C14" s="74"/>
      <c r="D14" s="21" t="s">
        <v>82</v>
      </c>
      <c r="E14" s="37">
        <v>47510</v>
      </c>
      <c r="F14" s="37">
        <v>47510</v>
      </c>
      <c r="G14" s="17"/>
    </row>
    <row r="15" spans="1:7" ht="29.1" customHeight="1">
      <c r="A15" s="72">
        <v>20805</v>
      </c>
      <c r="B15" s="73"/>
      <c r="C15" s="74"/>
      <c r="D15" s="21" t="s">
        <v>83</v>
      </c>
      <c r="E15" s="37">
        <v>47510</v>
      </c>
      <c r="F15" s="37">
        <v>47510</v>
      </c>
      <c r="G15" s="17"/>
    </row>
    <row r="16" spans="1:7" ht="29.1" customHeight="1">
      <c r="A16" s="72">
        <v>2080502</v>
      </c>
      <c r="B16" s="73"/>
      <c r="C16" s="74"/>
      <c r="D16" s="21" t="s">
        <v>84</v>
      </c>
      <c r="E16" s="37">
        <v>47510</v>
      </c>
      <c r="F16" s="37">
        <v>47510</v>
      </c>
      <c r="G16" s="17"/>
    </row>
    <row r="17" spans="1:7" ht="29.1" customHeight="1">
      <c r="A17" s="72">
        <v>215</v>
      </c>
      <c r="B17" s="73"/>
      <c r="C17" s="74"/>
      <c r="D17" s="21" t="s">
        <v>85</v>
      </c>
      <c r="E17" s="37">
        <v>18387</v>
      </c>
      <c r="F17" s="37">
        <v>18387</v>
      </c>
      <c r="G17" s="17"/>
    </row>
    <row r="18" spans="1:7" ht="29.1" customHeight="1">
      <c r="A18" s="72">
        <v>21599</v>
      </c>
      <c r="B18" s="73"/>
      <c r="C18" s="74"/>
      <c r="D18" s="21" t="s">
        <v>86</v>
      </c>
      <c r="E18" s="37">
        <v>18387</v>
      </c>
      <c r="F18" s="37">
        <v>18387</v>
      </c>
      <c r="G18" s="17"/>
    </row>
    <row r="19" spans="1:7" ht="29.1" customHeight="1">
      <c r="A19" s="72">
        <v>2159999</v>
      </c>
      <c r="B19" s="73"/>
      <c r="C19" s="74"/>
      <c r="D19" s="21" t="s">
        <v>87</v>
      </c>
      <c r="E19" s="37">
        <v>18387</v>
      </c>
      <c r="F19" s="37">
        <v>18387</v>
      </c>
      <c r="G19" s="17"/>
    </row>
    <row r="20" spans="1:7" ht="29.1" customHeight="1">
      <c r="A20" s="83"/>
      <c r="B20" s="83"/>
      <c r="C20" s="83"/>
      <c r="D20" s="16"/>
      <c r="E20" s="15"/>
      <c r="F20" s="17"/>
      <c r="G20" s="17"/>
    </row>
    <row r="21" spans="1:7" ht="27" customHeight="1">
      <c r="A21" s="83"/>
      <c r="B21" s="83"/>
      <c r="C21" s="83"/>
      <c r="D21" s="16"/>
      <c r="E21" s="15"/>
      <c r="F21" s="17"/>
      <c r="G21" s="17"/>
    </row>
    <row r="22" spans="1:7" ht="27" customHeight="1">
      <c r="A22" s="83"/>
      <c r="B22" s="83"/>
      <c r="C22" s="83"/>
      <c r="D22" s="16"/>
      <c r="E22" s="15"/>
      <c r="F22" s="17"/>
      <c r="G22" s="17"/>
    </row>
    <row r="23" spans="1:7" ht="27" customHeight="1">
      <c r="A23" s="83"/>
      <c r="B23" s="83"/>
      <c r="C23" s="83"/>
      <c r="D23" s="16"/>
      <c r="E23" s="15"/>
      <c r="F23" s="17"/>
      <c r="G23" s="17"/>
    </row>
    <row r="24" spans="1:7" ht="27" customHeight="1">
      <c r="A24" s="83"/>
      <c r="B24" s="83"/>
      <c r="C24" s="83"/>
      <c r="D24" s="16"/>
      <c r="E24" s="15"/>
      <c r="F24" s="17"/>
      <c r="G24" s="17"/>
    </row>
    <row r="25" spans="1:7" ht="27" customHeight="1">
      <c r="A25" s="83"/>
      <c r="B25" s="83"/>
      <c r="C25" s="83"/>
      <c r="D25" s="16"/>
      <c r="E25" s="15"/>
      <c r="F25" s="17"/>
      <c r="G25" s="17"/>
    </row>
    <row r="26" spans="1:7" ht="27" customHeight="1">
      <c r="A26" s="83"/>
      <c r="B26" s="83"/>
      <c r="C26" s="83"/>
      <c r="D26" s="16"/>
      <c r="E26" s="15"/>
      <c r="F26" s="17"/>
      <c r="G26" s="17"/>
    </row>
    <row r="27" spans="1:7" ht="27" customHeight="1">
      <c r="A27" s="83"/>
      <c r="B27" s="83"/>
      <c r="C27" s="83"/>
      <c r="D27" s="16"/>
      <c r="E27" s="15"/>
      <c r="F27" s="17"/>
      <c r="G27" s="17"/>
    </row>
  </sheetData>
  <mergeCells count="26">
    <mergeCell ref="A13:C13"/>
    <mergeCell ref="A14:C14"/>
    <mergeCell ref="A2:G2"/>
    <mergeCell ref="A4:D4"/>
    <mergeCell ref="A5:D5"/>
    <mergeCell ref="A10:C10"/>
    <mergeCell ref="E5:E8"/>
    <mergeCell ref="F5:F8"/>
    <mergeCell ref="G5:G8"/>
    <mergeCell ref="A27:C27"/>
    <mergeCell ref="D6:D8"/>
    <mergeCell ref="A6:C8"/>
    <mergeCell ref="A22:C22"/>
    <mergeCell ref="A23:C23"/>
    <mergeCell ref="A24:C24"/>
    <mergeCell ref="A25:C25"/>
    <mergeCell ref="A26:C26"/>
    <mergeCell ref="A11:C11"/>
    <mergeCell ref="A12:C12"/>
    <mergeCell ref="A21:C21"/>
    <mergeCell ref="A17:C17"/>
    <mergeCell ref="A18:C18"/>
    <mergeCell ref="A19:C19"/>
    <mergeCell ref="A20:C20"/>
    <mergeCell ref="A15:C15"/>
    <mergeCell ref="A16:C16"/>
  </mergeCells>
  <phoneticPr fontId="18" type="noConversion"/>
  <pageMargins left="0.75" right="0.75" top="1" bottom="1" header="0.5" footer="0.5"/>
  <pageSetup paperSize="9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7"/>
  <sheetViews>
    <sheetView topLeftCell="A16" workbookViewId="0">
      <selection activeCell="F26" sqref="F26"/>
    </sheetView>
  </sheetViews>
  <sheetFormatPr defaultRowHeight="12.75"/>
  <cols>
    <col min="1" max="3" width="4.140625" style="10" customWidth="1"/>
    <col min="4" max="4" width="25" style="10" customWidth="1"/>
    <col min="5" max="7" width="15.5703125" style="10" customWidth="1"/>
    <col min="8" max="8" width="9.7109375" style="10" customWidth="1"/>
    <col min="9" max="16384" width="9.140625" style="10"/>
  </cols>
  <sheetData>
    <row r="1" spans="1:7" s="9" customFormat="1" ht="17.25" customHeight="1">
      <c r="A1" s="11" t="s">
        <v>165</v>
      </c>
      <c r="D1" s="12"/>
    </row>
    <row r="2" spans="1:7" ht="24">
      <c r="A2" s="92" t="s">
        <v>168</v>
      </c>
      <c r="B2" s="92"/>
      <c r="C2" s="92"/>
      <c r="D2" s="92"/>
      <c r="E2" s="92"/>
      <c r="F2" s="92"/>
      <c r="G2" s="92"/>
    </row>
    <row r="3" spans="1:7">
      <c r="G3" s="6"/>
    </row>
    <row r="4" spans="1:7">
      <c r="A4" s="88" t="s">
        <v>2</v>
      </c>
      <c r="B4" s="88"/>
      <c r="C4" s="88"/>
      <c r="D4" s="88"/>
      <c r="E4" s="6"/>
      <c r="G4" s="6" t="s">
        <v>3</v>
      </c>
    </row>
    <row r="5" spans="1:7" ht="21" customHeight="1">
      <c r="A5" s="77" t="s">
        <v>7</v>
      </c>
      <c r="B5" s="77"/>
      <c r="C5" s="77" t="s">
        <v>5</v>
      </c>
      <c r="D5" s="77" t="s">
        <v>5</v>
      </c>
      <c r="E5" s="77" t="s">
        <v>42</v>
      </c>
      <c r="F5" s="77" t="s">
        <v>169</v>
      </c>
      <c r="G5" s="77" t="s">
        <v>170</v>
      </c>
    </row>
    <row r="6" spans="1:7" ht="15.4" customHeight="1">
      <c r="A6" s="77" t="s">
        <v>63</v>
      </c>
      <c r="B6" s="77"/>
      <c r="C6" s="77"/>
      <c r="D6" s="77" t="s">
        <v>64</v>
      </c>
      <c r="E6" s="77"/>
      <c r="F6" s="77"/>
      <c r="G6" s="77"/>
    </row>
    <row r="7" spans="1:7" ht="13.9" customHeight="1">
      <c r="A7" s="77"/>
      <c r="B7" s="77" t="s">
        <v>5</v>
      </c>
      <c r="C7" s="77" t="s">
        <v>5</v>
      </c>
      <c r="D7" s="77" t="s">
        <v>5</v>
      </c>
      <c r="E7" s="77"/>
      <c r="F7" s="77"/>
      <c r="G7" s="77"/>
    </row>
    <row r="8" spans="1:7">
      <c r="A8" s="77"/>
      <c r="B8" s="77" t="s">
        <v>5</v>
      </c>
      <c r="C8" s="77" t="s">
        <v>5</v>
      </c>
      <c r="D8" s="77" t="s">
        <v>5</v>
      </c>
      <c r="E8" s="77"/>
      <c r="F8" s="77"/>
      <c r="G8" s="77"/>
    </row>
    <row r="9" spans="1:7" ht="30.75" customHeight="1">
      <c r="A9" s="13" t="s">
        <v>66</v>
      </c>
      <c r="B9" s="13" t="s">
        <v>67</v>
      </c>
      <c r="C9" s="13" t="s">
        <v>68</v>
      </c>
      <c r="D9" s="14" t="s">
        <v>54</v>
      </c>
      <c r="E9" s="35">
        <v>1372975.44</v>
      </c>
      <c r="F9" s="35">
        <v>900150</v>
      </c>
      <c r="G9" s="36">
        <f>E9-F9</f>
        <v>472825.44</v>
      </c>
    </row>
    <row r="10" spans="1:7" ht="30.75" customHeight="1">
      <c r="A10" s="72">
        <v>201</v>
      </c>
      <c r="B10" s="73"/>
      <c r="C10" s="74"/>
      <c r="D10" s="21" t="s">
        <v>78</v>
      </c>
      <c r="E10" s="35">
        <v>1307078.44</v>
      </c>
      <c r="F10" s="23">
        <v>900150</v>
      </c>
      <c r="G10" s="36">
        <f>E10-F10</f>
        <v>406928.44</v>
      </c>
    </row>
    <row r="11" spans="1:7" ht="30.75" customHeight="1">
      <c r="A11" s="72">
        <v>20103</v>
      </c>
      <c r="B11" s="73"/>
      <c r="C11" s="74"/>
      <c r="D11" s="21" t="s">
        <v>79</v>
      </c>
      <c r="E11" s="35">
        <v>1307078.44</v>
      </c>
      <c r="F11" s="23">
        <v>900150</v>
      </c>
      <c r="G11" s="36">
        <f>E11-F11</f>
        <v>406928.44</v>
      </c>
    </row>
    <row r="12" spans="1:7" ht="30.75" customHeight="1">
      <c r="A12" s="72">
        <v>2010301</v>
      </c>
      <c r="B12" s="73"/>
      <c r="C12" s="74"/>
      <c r="D12" s="21" t="s">
        <v>80</v>
      </c>
      <c r="E12" s="35">
        <v>497162</v>
      </c>
      <c r="F12" s="17">
        <v>373951</v>
      </c>
      <c r="G12" s="36">
        <f>E12-F12</f>
        <v>123211</v>
      </c>
    </row>
    <row r="13" spans="1:7" ht="30.75" customHeight="1">
      <c r="A13" s="72">
        <v>2010302</v>
      </c>
      <c r="B13" s="73"/>
      <c r="C13" s="74"/>
      <c r="D13" s="21" t="s">
        <v>81</v>
      </c>
      <c r="E13" s="35">
        <v>809916.44</v>
      </c>
      <c r="F13" s="17">
        <v>526199</v>
      </c>
      <c r="G13" s="36">
        <f>E13-F13</f>
        <v>283717.44</v>
      </c>
    </row>
    <row r="14" spans="1:7" ht="30.75" customHeight="1">
      <c r="A14" s="72">
        <v>208</v>
      </c>
      <c r="B14" s="73"/>
      <c r="C14" s="74"/>
      <c r="D14" s="21" t="s">
        <v>82</v>
      </c>
      <c r="E14" s="35">
        <v>47510</v>
      </c>
      <c r="F14" s="17"/>
      <c r="G14" s="17"/>
    </row>
    <row r="15" spans="1:7" ht="30.75" customHeight="1">
      <c r="A15" s="72">
        <v>20805</v>
      </c>
      <c r="B15" s="73"/>
      <c r="C15" s="74"/>
      <c r="D15" s="21" t="s">
        <v>83</v>
      </c>
      <c r="E15" s="35">
        <v>47510</v>
      </c>
      <c r="F15" s="35">
        <v>47510</v>
      </c>
      <c r="G15" s="17"/>
    </row>
    <row r="16" spans="1:7" ht="30.75" customHeight="1">
      <c r="A16" s="72">
        <v>2080502</v>
      </c>
      <c r="B16" s="73"/>
      <c r="C16" s="74"/>
      <c r="D16" s="21" t="s">
        <v>84</v>
      </c>
      <c r="E16" s="35">
        <v>47510</v>
      </c>
      <c r="F16" s="35">
        <v>47510</v>
      </c>
      <c r="G16" s="17"/>
    </row>
    <row r="17" spans="1:7" ht="30.75" customHeight="1">
      <c r="A17" s="72">
        <v>215</v>
      </c>
      <c r="B17" s="73"/>
      <c r="C17" s="74"/>
      <c r="D17" s="21" t="s">
        <v>85</v>
      </c>
      <c r="E17" s="35">
        <v>18387</v>
      </c>
      <c r="F17" s="17"/>
      <c r="G17" s="17"/>
    </row>
    <row r="18" spans="1:7" ht="30.75" customHeight="1">
      <c r="A18" s="72">
        <v>21599</v>
      </c>
      <c r="B18" s="73"/>
      <c r="C18" s="74"/>
      <c r="D18" s="21" t="s">
        <v>86</v>
      </c>
      <c r="E18" s="35">
        <v>18387</v>
      </c>
      <c r="F18" s="17"/>
      <c r="G18" s="35">
        <v>18387</v>
      </c>
    </row>
    <row r="19" spans="1:7" ht="30.75" customHeight="1">
      <c r="A19" s="72">
        <v>2159999</v>
      </c>
      <c r="B19" s="73"/>
      <c r="C19" s="74"/>
      <c r="D19" s="21" t="s">
        <v>87</v>
      </c>
      <c r="E19" s="35">
        <v>18387</v>
      </c>
      <c r="F19" s="17"/>
      <c r="G19" s="35">
        <v>18387</v>
      </c>
    </row>
    <row r="20" spans="1:7" ht="30.75" customHeight="1">
      <c r="A20" s="83"/>
      <c r="B20" s="83"/>
      <c r="C20" s="83"/>
      <c r="D20" s="16"/>
      <c r="E20" s="15"/>
      <c r="F20" s="17"/>
      <c r="G20" s="17"/>
    </row>
    <row r="21" spans="1:7" ht="30.95" customHeight="1">
      <c r="A21" s="83"/>
      <c r="B21" s="83"/>
      <c r="C21" s="83"/>
      <c r="D21" s="16"/>
      <c r="E21" s="15"/>
      <c r="F21" s="17"/>
      <c r="G21" s="17"/>
    </row>
    <row r="22" spans="1:7" ht="30.95" customHeight="1">
      <c r="A22" s="83"/>
      <c r="B22" s="83"/>
      <c r="C22" s="83"/>
      <c r="D22" s="16"/>
      <c r="E22" s="15"/>
      <c r="F22" s="17"/>
      <c r="G22" s="17"/>
    </row>
    <row r="23" spans="1:7" ht="30.95" customHeight="1">
      <c r="A23" s="83"/>
      <c r="B23" s="83"/>
      <c r="C23" s="83"/>
      <c r="D23" s="16"/>
      <c r="E23" s="15"/>
      <c r="F23" s="17"/>
      <c r="G23" s="17"/>
    </row>
    <row r="24" spans="1:7" ht="30.95" customHeight="1">
      <c r="A24" s="83"/>
      <c r="B24" s="83"/>
      <c r="C24" s="83"/>
      <c r="D24" s="16"/>
      <c r="E24" s="15"/>
      <c r="F24" s="17"/>
      <c r="G24" s="17"/>
    </row>
    <row r="25" spans="1:7" ht="30.95" customHeight="1">
      <c r="A25" s="83"/>
      <c r="B25" s="83"/>
      <c r="C25" s="83"/>
      <c r="D25" s="16"/>
      <c r="E25" s="15"/>
      <c r="F25" s="17"/>
      <c r="G25" s="17"/>
    </row>
    <row r="26" spans="1:7" ht="30.95" customHeight="1">
      <c r="A26" s="83"/>
      <c r="B26" s="83"/>
      <c r="C26" s="83"/>
      <c r="D26" s="16"/>
      <c r="E26" s="15"/>
      <c r="F26" s="17"/>
      <c r="G26" s="17"/>
    </row>
    <row r="27" spans="1:7" ht="30.95" customHeight="1">
      <c r="A27" s="83"/>
      <c r="B27" s="83"/>
      <c r="C27" s="83"/>
      <c r="D27" s="16"/>
      <c r="E27" s="15"/>
      <c r="F27" s="17"/>
      <c r="G27" s="17"/>
    </row>
  </sheetData>
  <mergeCells count="26">
    <mergeCell ref="A13:C13"/>
    <mergeCell ref="A14:C14"/>
    <mergeCell ref="A2:G2"/>
    <mergeCell ref="A4:D4"/>
    <mergeCell ref="A5:D5"/>
    <mergeCell ref="A10:C10"/>
    <mergeCell ref="E5:E8"/>
    <mergeCell ref="F5:F8"/>
    <mergeCell ref="G5:G8"/>
    <mergeCell ref="A27:C27"/>
    <mergeCell ref="D6:D8"/>
    <mergeCell ref="A6:C8"/>
    <mergeCell ref="A22:C22"/>
    <mergeCell ref="A23:C23"/>
    <mergeCell ref="A24:C24"/>
    <mergeCell ref="A25:C25"/>
    <mergeCell ref="A26:C26"/>
    <mergeCell ref="A11:C11"/>
    <mergeCell ref="A12:C12"/>
    <mergeCell ref="A21:C21"/>
    <mergeCell ref="A17:C17"/>
    <mergeCell ref="A18:C18"/>
    <mergeCell ref="A19:C19"/>
    <mergeCell ref="A20:C20"/>
    <mergeCell ref="A15:C15"/>
    <mergeCell ref="A16:C16"/>
  </mergeCells>
  <phoneticPr fontId="18" type="noConversion"/>
  <pageMargins left="0.75" right="0.75" top="1" bottom="1" header="0.50902777777777797" footer="0.5090277777777779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J39" sqref="J38:J39"/>
    </sheetView>
  </sheetViews>
  <sheetFormatPr defaultColWidth="9.140625" defaultRowHeight="12.75"/>
  <cols>
    <col min="1" max="2" width="7.5703125" customWidth="1"/>
    <col min="3" max="6" width="18.140625" customWidth="1"/>
  </cols>
  <sheetData>
    <row r="1" spans="1:6" ht="15">
      <c r="A1" s="25" t="s">
        <v>171</v>
      </c>
      <c r="B1" s="25"/>
      <c r="C1" s="26"/>
      <c r="D1" s="26"/>
      <c r="E1" s="26"/>
      <c r="F1" s="27"/>
    </row>
    <row r="2" spans="1:6" ht="4.5" customHeight="1">
      <c r="A2" s="103"/>
      <c r="B2" s="103"/>
      <c r="C2" s="103"/>
      <c r="D2" s="26"/>
      <c r="E2" s="26"/>
      <c r="F2" s="27"/>
    </row>
    <row r="3" spans="1:6" ht="24" customHeight="1">
      <c r="A3" s="104" t="s">
        <v>172</v>
      </c>
      <c r="B3" s="104"/>
      <c r="C3" s="104"/>
      <c r="D3" s="104"/>
      <c r="E3" s="104"/>
      <c r="F3" s="104"/>
    </row>
    <row r="4" spans="1:6" ht="17.25" customHeight="1">
      <c r="A4" s="105" t="s">
        <v>2</v>
      </c>
      <c r="B4" s="105"/>
      <c r="C4" s="105"/>
      <c r="D4" s="28"/>
      <c r="E4" s="28"/>
      <c r="F4" s="29" t="s">
        <v>3</v>
      </c>
    </row>
    <row r="5" spans="1:6" ht="17.25" customHeight="1">
      <c r="A5" s="106" t="s">
        <v>173</v>
      </c>
      <c r="B5" s="106"/>
      <c r="C5" s="106"/>
      <c r="D5" s="97" t="s">
        <v>91</v>
      </c>
      <c r="E5" s="106"/>
      <c r="F5" s="106"/>
    </row>
    <row r="6" spans="1:6" ht="21" customHeight="1">
      <c r="A6" s="101" t="s">
        <v>174</v>
      </c>
      <c r="B6" s="102"/>
      <c r="C6" s="98" t="s">
        <v>64</v>
      </c>
      <c r="D6" s="100" t="s">
        <v>77</v>
      </c>
      <c r="E6" s="100" t="s">
        <v>169</v>
      </c>
      <c r="F6" s="100" t="s">
        <v>170</v>
      </c>
    </row>
    <row r="7" spans="1:6" ht="17.25" customHeight="1">
      <c r="A7" s="30" t="s">
        <v>66</v>
      </c>
      <c r="B7" s="30" t="s">
        <v>67</v>
      </c>
      <c r="C7" s="99"/>
      <c r="D7" s="99"/>
      <c r="E7" s="99"/>
      <c r="F7" s="99"/>
    </row>
    <row r="8" spans="1:6" ht="26.25" customHeight="1">
      <c r="A8" s="96">
        <v>301</v>
      </c>
      <c r="B8" s="97"/>
      <c r="C8" s="31" t="s">
        <v>175</v>
      </c>
      <c r="D8" s="32">
        <v>900150</v>
      </c>
      <c r="E8" s="32">
        <v>900150</v>
      </c>
      <c r="F8" s="32"/>
    </row>
    <row r="9" spans="1:6" ht="26.25" customHeight="1">
      <c r="A9" s="96">
        <v>30101</v>
      </c>
      <c r="B9" s="97">
        <v>30101</v>
      </c>
      <c r="C9" s="31" t="s">
        <v>176</v>
      </c>
      <c r="D9" s="32">
        <f t="shared" ref="D9:D20" si="0">SUM(E9:F9)</f>
        <v>304892</v>
      </c>
      <c r="E9" s="33">
        <v>304892</v>
      </c>
      <c r="F9" s="32"/>
    </row>
    <row r="10" spans="1:6" ht="26.25" customHeight="1">
      <c r="A10" s="96">
        <v>30102</v>
      </c>
      <c r="B10" s="97"/>
      <c r="C10" s="31" t="s">
        <v>177</v>
      </c>
      <c r="D10" s="32">
        <f t="shared" si="0"/>
        <v>560849</v>
      </c>
      <c r="E10" s="33">
        <v>560849</v>
      </c>
      <c r="F10" s="32"/>
    </row>
    <row r="11" spans="1:6" ht="26.25" customHeight="1">
      <c r="A11" s="96">
        <v>30103</v>
      </c>
      <c r="B11" s="97"/>
      <c r="C11" s="31" t="s">
        <v>269</v>
      </c>
      <c r="D11" s="32">
        <v>34409</v>
      </c>
      <c r="E11" s="33">
        <v>34409</v>
      </c>
      <c r="F11" s="32"/>
    </row>
    <row r="12" spans="1:6" ht="26.25" customHeight="1">
      <c r="A12" s="96">
        <v>302</v>
      </c>
      <c r="B12" s="97">
        <v>302</v>
      </c>
      <c r="C12" s="31" t="s">
        <v>178</v>
      </c>
      <c r="D12" s="33">
        <v>213265.44</v>
      </c>
      <c r="E12" s="33">
        <v>213265.44</v>
      </c>
      <c r="F12" s="32"/>
    </row>
    <row r="13" spans="1:6" ht="26.25" customHeight="1">
      <c r="A13" s="96">
        <v>30201</v>
      </c>
      <c r="B13" s="97">
        <v>30201</v>
      </c>
      <c r="C13" s="31" t="s">
        <v>179</v>
      </c>
      <c r="D13" s="32">
        <f t="shared" si="0"/>
        <v>91072</v>
      </c>
      <c r="E13" s="33">
        <v>91072</v>
      </c>
      <c r="F13" s="32"/>
    </row>
    <row r="14" spans="1:6" ht="26.25" customHeight="1">
      <c r="A14" s="96">
        <v>30202</v>
      </c>
      <c r="B14" s="97">
        <v>30202</v>
      </c>
      <c r="C14" s="31" t="s">
        <v>180</v>
      </c>
      <c r="D14" s="32">
        <f t="shared" si="0"/>
        <v>8450</v>
      </c>
      <c r="E14" s="33">
        <v>8450</v>
      </c>
      <c r="F14" s="32"/>
    </row>
    <row r="15" spans="1:6" ht="26.25" customHeight="1">
      <c r="A15" s="96">
        <v>30205</v>
      </c>
      <c r="B15" s="97">
        <v>30205</v>
      </c>
      <c r="C15" s="31" t="s">
        <v>181</v>
      </c>
      <c r="D15" s="32">
        <f t="shared" si="0"/>
        <v>616</v>
      </c>
      <c r="E15" s="32">
        <v>616</v>
      </c>
      <c r="F15" s="32"/>
    </row>
    <row r="16" spans="1:6" ht="26.25" customHeight="1">
      <c r="A16" s="96">
        <v>30206</v>
      </c>
      <c r="B16" s="97">
        <v>30206</v>
      </c>
      <c r="C16" s="31" t="s">
        <v>182</v>
      </c>
      <c r="D16" s="32">
        <f t="shared" si="0"/>
        <v>2621</v>
      </c>
      <c r="E16" s="32">
        <v>2621</v>
      </c>
      <c r="F16" s="32"/>
    </row>
    <row r="17" spans="1:6" ht="26.25" customHeight="1">
      <c r="A17" s="96">
        <v>30207</v>
      </c>
      <c r="B17" s="97">
        <v>30207</v>
      </c>
      <c r="C17" s="31" t="s">
        <v>183</v>
      </c>
      <c r="D17" s="32">
        <f t="shared" si="0"/>
        <v>12082</v>
      </c>
      <c r="E17" s="32">
        <v>12082</v>
      </c>
      <c r="F17" s="32"/>
    </row>
    <row r="18" spans="1:6" ht="26.25" customHeight="1">
      <c r="A18" s="96">
        <v>30208</v>
      </c>
      <c r="B18" s="97">
        <v>30208</v>
      </c>
      <c r="C18" s="31" t="s">
        <v>184</v>
      </c>
      <c r="D18" s="32">
        <f t="shared" si="0"/>
        <v>16397</v>
      </c>
      <c r="E18" s="32">
        <v>16397</v>
      </c>
      <c r="F18" s="32"/>
    </row>
    <row r="19" spans="1:6" ht="26.25" customHeight="1">
      <c r="A19" s="96">
        <v>30211</v>
      </c>
      <c r="B19" s="97">
        <v>30211</v>
      </c>
      <c r="C19" s="31" t="s">
        <v>185</v>
      </c>
      <c r="D19" s="32">
        <f t="shared" si="0"/>
        <v>34216</v>
      </c>
      <c r="E19" s="32">
        <v>34216</v>
      </c>
      <c r="F19" s="32"/>
    </row>
    <row r="20" spans="1:6" ht="26.25" customHeight="1">
      <c r="A20" s="96">
        <v>30218</v>
      </c>
      <c r="B20" s="97">
        <v>30218</v>
      </c>
      <c r="C20" s="31" t="s">
        <v>186</v>
      </c>
      <c r="D20" s="32">
        <f t="shared" si="0"/>
        <v>5951</v>
      </c>
      <c r="E20" s="32">
        <v>5951</v>
      </c>
      <c r="F20" s="32"/>
    </row>
    <row r="21" spans="1:6" ht="26.25" customHeight="1">
      <c r="A21" s="96">
        <v>30226</v>
      </c>
      <c r="B21" s="97">
        <v>30226</v>
      </c>
      <c r="C21" s="31" t="s">
        <v>187</v>
      </c>
      <c r="D21" s="32">
        <f t="shared" ref="D21:D28" si="1">SUM(E21:F21)</f>
        <v>23985</v>
      </c>
      <c r="E21" s="32">
        <v>23985</v>
      </c>
      <c r="F21" s="32"/>
    </row>
    <row r="22" spans="1:6" ht="26.25" customHeight="1">
      <c r="A22" s="96">
        <v>30215</v>
      </c>
      <c r="B22" s="97"/>
      <c r="C22" s="31" t="s">
        <v>188</v>
      </c>
      <c r="D22" s="32">
        <f t="shared" si="1"/>
        <v>4000</v>
      </c>
      <c r="E22" s="32">
        <v>4000</v>
      </c>
      <c r="F22" s="32"/>
    </row>
    <row r="23" spans="1:6" ht="26.25" customHeight="1">
      <c r="A23" s="96">
        <v>30217</v>
      </c>
      <c r="B23" s="97"/>
      <c r="C23" s="31" t="s">
        <v>189</v>
      </c>
      <c r="D23" s="32">
        <f t="shared" si="1"/>
        <v>394</v>
      </c>
      <c r="E23" s="32">
        <v>394</v>
      </c>
      <c r="F23" s="32"/>
    </row>
    <row r="24" spans="1:6" ht="26.25" customHeight="1">
      <c r="A24" s="96">
        <v>30226</v>
      </c>
      <c r="B24" s="97"/>
      <c r="C24" s="31" t="s">
        <v>190</v>
      </c>
      <c r="D24" s="32">
        <v>5326</v>
      </c>
      <c r="E24" s="32">
        <v>5326</v>
      </c>
      <c r="F24" s="32"/>
    </row>
    <row r="25" spans="1:6" ht="26.25" customHeight="1">
      <c r="A25" s="96">
        <v>30229</v>
      </c>
      <c r="B25" s="97"/>
      <c r="C25" s="31" t="s">
        <v>191</v>
      </c>
      <c r="D25" s="32">
        <v>8155.44</v>
      </c>
      <c r="E25" s="32">
        <v>8155.44</v>
      </c>
      <c r="F25" s="32"/>
    </row>
    <row r="26" spans="1:6" ht="26.25" customHeight="1">
      <c r="A26" s="96">
        <v>303</v>
      </c>
      <c r="B26" s="97">
        <v>303</v>
      </c>
      <c r="C26" s="31" t="s">
        <v>192</v>
      </c>
      <c r="D26" s="32">
        <f t="shared" si="1"/>
        <v>259560</v>
      </c>
      <c r="E26" s="33">
        <v>259560</v>
      </c>
      <c r="F26" s="32"/>
    </row>
    <row r="27" spans="1:6" ht="26.25" customHeight="1">
      <c r="A27" s="96">
        <v>30309</v>
      </c>
      <c r="B27" s="97"/>
      <c r="C27" s="31" t="s">
        <v>193</v>
      </c>
      <c r="D27" s="32">
        <f t="shared" si="1"/>
        <v>168000</v>
      </c>
      <c r="E27" s="32">
        <v>168000</v>
      </c>
      <c r="F27" s="32"/>
    </row>
    <row r="28" spans="1:6" ht="26.25" customHeight="1">
      <c r="A28" s="96">
        <v>30302</v>
      </c>
      <c r="B28" s="97">
        <v>30307</v>
      </c>
      <c r="C28" s="31" t="s">
        <v>194</v>
      </c>
      <c r="D28" s="32">
        <f t="shared" si="1"/>
        <v>47510</v>
      </c>
      <c r="E28" s="32">
        <v>47510</v>
      </c>
      <c r="F28" s="32"/>
    </row>
    <row r="29" spans="1:6" ht="26.25" customHeight="1">
      <c r="A29" s="96">
        <v>30306</v>
      </c>
      <c r="B29" s="97"/>
      <c r="C29" s="65" t="s">
        <v>270</v>
      </c>
      <c r="D29" s="65">
        <v>15800</v>
      </c>
      <c r="E29" s="65">
        <v>15800</v>
      </c>
      <c r="F29" s="32"/>
    </row>
    <row r="30" spans="1:6" ht="26.25" customHeight="1">
      <c r="A30" s="96">
        <v>30314</v>
      </c>
      <c r="B30" s="97"/>
      <c r="C30" s="65" t="s">
        <v>271</v>
      </c>
      <c r="D30" s="67">
        <v>28250</v>
      </c>
      <c r="E30" s="66">
        <v>28250</v>
      </c>
      <c r="F30" s="32"/>
    </row>
    <row r="31" spans="1:6" ht="26.25" customHeight="1">
      <c r="A31" s="93" t="s">
        <v>195</v>
      </c>
      <c r="B31" s="94"/>
      <c r="C31" s="95"/>
      <c r="D31" s="32">
        <v>1372975.44</v>
      </c>
      <c r="E31" s="64">
        <v>1372975.44</v>
      </c>
      <c r="F31" s="34"/>
    </row>
  </sheetData>
  <mergeCells count="34">
    <mergeCell ref="A12:B12"/>
    <mergeCell ref="A2:C2"/>
    <mergeCell ref="A3:F3"/>
    <mergeCell ref="A4:C4"/>
    <mergeCell ref="A5:C5"/>
    <mergeCell ref="D5:F5"/>
    <mergeCell ref="E6:E7"/>
    <mergeCell ref="F6:F7"/>
    <mergeCell ref="A21:B21"/>
    <mergeCell ref="A22:B22"/>
    <mergeCell ref="A13:B13"/>
    <mergeCell ref="A14:B14"/>
    <mergeCell ref="A15:B15"/>
    <mergeCell ref="A16:B16"/>
    <mergeCell ref="A27:B27"/>
    <mergeCell ref="A28:B28"/>
    <mergeCell ref="A29:B29"/>
    <mergeCell ref="A17:B17"/>
    <mergeCell ref="A23:B23"/>
    <mergeCell ref="A24:B24"/>
    <mergeCell ref="A25:B25"/>
    <mergeCell ref="A18:B18"/>
    <mergeCell ref="A19:B19"/>
    <mergeCell ref="A20:B20"/>
    <mergeCell ref="A31:C31"/>
    <mergeCell ref="A30:B30"/>
    <mergeCell ref="C6:C7"/>
    <mergeCell ref="D6:D7"/>
    <mergeCell ref="A11:B11"/>
    <mergeCell ref="A6:B6"/>
    <mergeCell ref="A8:B8"/>
    <mergeCell ref="A9:B9"/>
    <mergeCell ref="A10:B10"/>
    <mergeCell ref="A26:B26"/>
  </mergeCells>
  <phoneticPr fontId="18" type="noConversion"/>
  <pageMargins left="0.69930555555555596" right="0.69930555555555596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19" workbookViewId="0">
      <selection activeCell="H22" sqref="H22"/>
    </sheetView>
  </sheetViews>
  <sheetFormatPr defaultRowHeight="12.75"/>
  <cols>
    <col min="1" max="1" width="42.85546875" style="10" customWidth="1"/>
    <col min="2" max="2" width="13.42578125" style="10" customWidth="1"/>
    <col min="3" max="3" width="31.140625" style="10" customWidth="1"/>
    <col min="4" max="4" width="9.7109375" style="10" customWidth="1"/>
    <col min="5" max="16384" width="9.140625" style="10"/>
  </cols>
  <sheetData>
    <row r="1" spans="1:4" s="9" customFormat="1" ht="17.25" customHeight="1">
      <c r="A1" s="11" t="s">
        <v>196</v>
      </c>
      <c r="D1" s="12"/>
    </row>
    <row r="2" spans="1:4" ht="38.25" customHeight="1">
      <c r="A2" s="80" t="s">
        <v>197</v>
      </c>
      <c r="B2" s="80"/>
      <c r="C2" s="80"/>
    </row>
    <row r="3" spans="1:4" ht="15.95" customHeight="1">
      <c r="C3" s="6"/>
    </row>
    <row r="4" spans="1:4">
      <c r="A4" s="19" t="s">
        <v>2</v>
      </c>
      <c r="B4" s="20"/>
      <c r="C4" s="6" t="s">
        <v>3</v>
      </c>
    </row>
    <row r="5" spans="1:4" ht="24" customHeight="1">
      <c r="A5" s="15" t="s">
        <v>198</v>
      </c>
      <c r="B5" s="76" t="s">
        <v>8</v>
      </c>
      <c r="C5" s="15" t="s">
        <v>199</v>
      </c>
    </row>
    <row r="6" spans="1:4" ht="24" customHeight="1">
      <c r="A6" s="15" t="s">
        <v>200</v>
      </c>
      <c r="B6" s="76" t="s">
        <v>5</v>
      </c>
      <c r="C6" s="15" t="s">
        <v>70</v>
      </c>
    </row>
    <row r="7" spans="1:4" ht="24" customHeight="1">
      <c r="A7" s="21" t="s">
        <v>201</v>
      </c>
      <c r="B7" s="15" t="s">
        <v>70</v>
      </c>
      <c r="C7" s="22">
        <f>C8</f>
        <v>6345</v>
      </c>
    </row>
    <row r="8" spans="1:4" ht="24" customHeight="1">
      <c r="A8" s="21" t="s">
        <v>202</v>
      </c>
      <c r="B8" s="15" t="s">
        <v>71</v>
      </c>
      <c r="C8" s="23">
        <f>C9+C10+C13</f>
        <v>6345</v>
      </c>
    </row>
    <row r="9" spans="1:4" ht="24" customHeight="1">
      <c r="A9" s="21" t="s">
        <v>203</v>
      </c>
      <c r="B9" s="15" t="s">
        <v>72</v>
      </c>
      <c r="C9" s="23"/>
    </row>
    <row r="10" spans="1:4" ht="24" customHeight="1">
      <c r="A10" s="21" t="s">
        <v>204</v>
      </c>
      <c r="B10" s="15" t="s">
        <v>73</v>
      </c>
      <c r="C10" s="23">
        <v>5951</v>
      </c>
    </row>
    <row r="11" spans="1:4" ht="24" customHeight="1">
      <c r="A11" s="21" t="s">
        <v>205</v>
      </c>
      <c r="B11" s="15" t="s">
        <v>74</v>
      </c>
      <c r="C11" s="23"/>
    </row>
    <row r="12" spans="1:4" ht="24" customHeight="1">
      <c r="A12" s="21" t="s">
        <v>206</v>
      </c>
      <c r="B12" s="15" t="s">
        <v>75</v>
      </c>
      <c r="C12" s="23"/>
    </row>
    <row r="13" spans="1:4" ht="24" customHeight="1">
      <c r="A13" s="21" t="s">
        <v>207</v>
      </c>
      <c r="B13" s="15" t="s">
        <v>76</v>
      </c>
      <c r="C13" s="23">
        <v>394</v>
      </c>
    </row>
    <row r="14" spans="1:4" ht="24" customHeight="1">
      <c r="A14" s="21" t="s">
        <v>208</v>
      </c>
      <c r="B14" s="15" t="s">
        <v>113</v>
      </c>
      <c r="C14" s="23"/>
    </row>
    <row r="15" spans="1:4" ht="24" customHeight="1">
      <c r="A15" s="21" t="s">
        <v>209</v>
      </c>
      <c r="B15" s="15" t="s">
        <v>115</v>
      </c>
      <c r="C15" s="23"/>
    </row>
    <row r="16" spans="1:4" ht="24" customHeight="1">
      <c r="A16" s="21" t="s">
        <v>210</v>
      </c>
      <c r="B16" s="15" t="s">
        <v>117</v>
      </c>
      <c r="C16" s="15"/>
    </row>
    <row r="17" spans="1:3" ht="24" customHeight="1">
      <c r="A17" s="21" t="s">
        <v>211</v>
      </c>
      <c r="B17" s="15" t="s">
        <v>120</v>
      </c>
      <c r="C17" s="24"/>
    </row>
    <row r="18" spans="1:3" ht="24" customHeight="1">
      <c r="A18" s="21" t="s">
        <v>212</v>
      </c>
      <c r="B18" s="15" t="s">
        <v>123</v>
      </c>
      <c r="C18" s="24"/>
    </row>
    <row r="19" spans="1:3" ht="24" customHeight="1">
      <c r="A19" s="21" t="s">
        <v>213</v>
      </c>
      <c r="B19" s="15" t="s">
        <v>125</v>
      </c>
      <c r="C19" s="24"/>
    </row>
    <row r="20" spans="1:3" ht="24" customHeight="1">
      <c r="A20" s="21" t="s">
        <v>214</v>
      </c>
      <c r="B20" s="15" t="s">
        <v>127</v>
      </c>
      <c r="C20" s="24">
        <v>1</v>
      </c>
    </row>
    <row r="21" spans="1:3" ht="24" customHeight="1">
      <c r="A21" s="21" t="s">
        <v>215</v>
      </c>
      <c r="B21" s="15" t="s">
        <v>129</v>
      </c>
      <c r="C21" s="24">
        <v>1</v>
      </c>
    </row>
    <row r="22" spans="1:3" ht="24" customHeight="1">
      <c r="A22" s="21" t="s">
        <v>216</v>
      </c>
      <c r="B22" s="15" t="s">
        <v>131</v>
      </c>
      <c r="C22" s="24">
        <v>7</v>
      </c>
    </row>
    <row r="23" spans="1:3" ht="24" customHeight="1">
      <c r="A23" s="21" t="s">
        <v>217</v>
      </c>
      <c r="B23" s="15" t="s">
        <v>133</v>
      </c>
      <c r="C23" s="24"/>
    </row>
    <row r="24" spans="1:3" ht="24" customHeight="1">
      <c r="A24" s="21" t="s">
        <v>218</v>
      </c>
      <c r="B24" s="15" t="s">
        <v>135</v>
      </c>
      <c r="C24" s="24"/>
    </row>
    <row r="25" spans="1:3" ht="15" customHeight="1">
      <c r="A25" s="72" t="s">
        <v>219</v>
      </c>
      <c r="B25" s="73"/>
      <c r="C25" s="74"/>
    </row>
    <row r="26" spans="1:3" ht="30.95" customHeight="1">
      <c r="A26" s="107" t="s">
        <v>220</v>
      </c>
      <c r="B26" s="108"/>
      <c r="C26" s="109"/>
    </row>
    <row r="27" spans="1:3" ht="30.95" customHeight="1">
      <c r="A27" s="110"/>
      <c r="B27" s="111"/>
      <c r="C27" s="112"/>
    </row>
    <row r="28" spans="1:3" ht="30.95" customHeight="1">
      <c r="A28" s="110"/>
      <c r="B28" s="111"/>
      <c r="C28" s="112"/>
    </row>
    <row r="29" spans="1:3" ht="30.95" customHeight="1">
      <c r="A29" s="113"/>
      <c r="B29" s="114"/>
      <c r="C29" s="115"/>
    </row>
  </sheetData>
  <mergeCells count="4">
    <mergeCell ref="A2:C2"/>
    <mergeCell ref="A25:C25"/>
    <mergeCell ref="B5:B6"/>
    <mergeCell ref="A26:C29"/>
  </mergeCells>
  <phoneticPr fontId="18" type="noConversion"/>
  <pageMargins left="0.75" right="0.75" top="1" bottom="1" header="0.5" footer="0.5"/>
  <pageSetup paperSize="9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S16" sqref="S16"/>
    </sheetView>
  </sheetViews>
  <sheetFormatPr defaultRowHeight="12.75"/>
  <cols>
    <col min="1" max="3" width="4.5703125" style="10" customWidth="1"/>
    <col min="4" max="4" width="19.28515625" style="10" customWidth="1"/>
    <col min="5" max="10" width="9" style="10" customWidth="1"/>
    <col min="11" max="16384" width="9.140625" style="10"/>
  </cols>
  <sheetData>
    <row r="1" spans="1:10" s="9" customFormat="1" ht="17.25" customHeight="1">
      <c r="A1" s="11" t="s">
        <v>221</v>
      </c>
      <c r="D1" s="12"/>
    </row>
    <row r="2" spans="1:10" ht="28.5">
      <c r="A2" s="80" t="s">
        <v>222</v>
      </c>
      <c r="B2" s="80"/>
      <c r="C2" s="80"/>
      <c r="D2" s="80"/>
      <c r="E2" s="80"/>
      <c r="F2" s="80"/>
      <c r="G2" s="80"/>
      <c r="H2" s="80"/>
      <c r="I2" s="80"/>
      <c r="J2" s="80"/>
    </row>
    <row r="3" spans="1:10">
      <c r="J3" s="6"/>
    </row>
    <row r="4" spans="1:10">
      <c r="A4" s="85" t="s">
        <v>2</v>
      </c>
      <c r="B4" s="85"/>
      <c r="C4" s="85"/>
      <c r="D4" s="85"/>
      <c r="J4" s="6" t="s">
        <v>3</v>
      </c>
    </row>
    <row r="5" spans="1:10" ht="29.1" customHeight="1">
      <c r="A5" s="77" t="s">
        <v>7</v>
      </c>
      <c r="B5" s="77"/>
      <c r="C5" s="77" t="s">
        <v>5</v>
      </c>
      <c r="D5" s="77" t="s">
        <v>5</v>
      </c>
      <c r="E5" s="77" t="s">
        <v>223</v>
      </c>
      <c r="F5" s="77" t="s">
        <v>224</v>
      </c>
      <c r="G5" s="77" t="s">
        <v>225</v>
      </c>
      <c r="H5" s="77"/>
      <c r="I5" s="77" t="s">
        <v>5</v>
      </c>
      <c r="J5" s="77" t="s">
        <v>226</v>
      </c>
    </row>
    <row r="6" spans="1:10">
      <c r="A6" s="77" t="s">
        <v>227</v>
      </c>
      <c r="B6" s="77"/>
      <c r="C6" s="77"/>
      <c r="D6" s="77" t="s">
        <v>64</v>
      </c>
      <c r="E6" s="77"/>
      <c r="F6" s="77"/>
      <c r="G6" s="77" t="s">
        <v>77</v>
      </c>
      <c r="H6" s="77" t="s">
        <v>91</v>
      </c>
      <c r="I6" s="77" t="s">
        <v>92</v>
      </c>
      <c r="J6" s="77"/>
    </row>
    <row r="7" spans="1:10">
      <c r="A7" s="77"/>
      <c r="B7" s="77" t="s">
        <v>5</v>
      </c>
      <c r="C7" s="77" t="s">
        <v>5</v>
      </c>
      <c r="D7" s="77" t="s">
        <v>5</v>
      </c>
      <c r="E7" s="77"/>
      <c r="F7" s="77"/>
      <c r="G7" s="77"/>
      <c r="H7" s="77"/>
      <c r="I7" s="77"/>
      <c r="J7" s="77"/>
    </row>
    <row r="8" spans="1:10" ht="18" customHeight="1">
      <c r="A8" s="77"/>
      <c r="B8" s="77" t="s">
        <v>5</v>
      </c>
      <c r="C8" s="77" t="s">
        <v>5</v>
      </c>
      <c r="D8" s="77" t="s">
        <v>5</v>
      </c>
      <c r="E8" s="77"/>
      <c r="F8" s="77"/>
      <c r="G8" s="77" t="s">
        <v>5</v>
      </c>
      <c r="H8" s="77"/>
      <c r="I8" s="77"/>
      <c r="J8" s="77"/>
    </row>
    <row r="9" spans="1:10" ht="31.5" customHeight="1">
      <c r="A9" s="13" t="s">
        <v>66</v>
      </c>
      <c r="B9" s="13" t="s">
        <v>67</v>
      </c>
      <c r="C9" s="13" t="s">
        <v>68</v>
      </c>
      <c r="D9" s="14" t="s">
        <v>54</v>
      </c>
      <c r="E9" s="15">
        <f>SUM(E10:E17)</f>
        <v>0</v>
      </c>
      <c r="F9" s="15">
        <f>SUM(F10:F17)</f>
        <v>0</v>
      </c>
      <c r="G9" s="15">
        <f>H9+I9</f>
        <v>0</v>
      </c>
      <c r="H9" s="15">
        <f>SUM(H10:H17)</f>
        <v>0</v>
      </c>
      <c r="I9" s="15">
        <f>SUM(I10:I17)</f>
        <v>0</v>
      </c>
      <c r="J9" s="15">
        <f>SUM(J10:J17)</f>
        <v>0</v>
      </c>
    </row>
    <row r="10" spans="1:10" ht="31.5" customHeight="1">
      <c r="A10" s="83"/>
      <c r="B10" s="83"/>
      <c r="C10" s="83"/>
      <c r="D10" s="16"/>
      <c r="E10" s="17"/>
      <c r="F10" s="17"/>
      <c r="G10" s="15">
        <f>SUM(H10:I10)</f>
        <v>0</v>
      </c>
      <c r="H10" s="18" t="s">
        <v>228</v>
      </c>
      <c r="I10" s="17"/>
      <c r="J10" s="18"/>
    </row>
    <row r="11" spans="1:10" ht="27.95" customHeight="1">
      <c r="A11" s="83"/>
      <c r="B11" s="83"/>
      <c r="C11" s="83"/>
      <c r="D11" s="16"/>
      <c r="E11" s="18"/>
      <c r="F11" s="18"/>
      <c r="G11" s="15">
        <f t="shared" ref="G11:G22" si="0">H11+I11</f>
        <v>0</v>
      </c>
      <c r="H11" s="18"/>
      <c r="I11" s="18"/>
      <c r="J11" s="18"/>
    </row>
    <row r="12" spans="1:10" ht="27.95" customHeight="1">
      <c r="A12" s="83"/>
      <c r="B12" s="83"/>
      <c r="C12" s="83"/>
      <c r="D12" s="16"/>
      <c r="E12" s="18"/>
      <c r="F12" s="18"/>
      <c r="G12" s="15">
        <f t="shared" si="0"/>
        <v>0</v>
      </c>
      <c r="H12" s="18"/>
      <c r="I12" s="18"/>
      <c r="J12" s="18"/>
    </row>
    <row r="13" spans="1:10" ht="27.95" customHeight="1">
      <c r="A13" s="83"/>
      <c r="B13" s="83"/>
      <c r="C13" s="83"/>
      <c r="D13" s="16"/>
      <c r="E13" s="18"/>
      <c r="F13" s="18"/>
      <c r="G13" s="15">
        <f t="shared" si="0"/>
        <v>0</v>
      </c>
      <c r="H13" s="18"/>
      <c r="I13" s="18"/>
      <c r="J13" s="18"/>
    </row>
    <row r="14" spans="1:10" ht="27.95" customHeight="1">
      <c r="A14" s="83"/>
      <c r="B14" s="83"/>
      <c r="C14" s="83"/>
      <c r="D14" s="16"/>
      <c r="E14" s="18"/>
      <c r="F14" s="18"/>
      <c r="G14" s="15">
        <f t="shared" si="0"/>
        <v>0</v>
      </c>
      <c r="H14" s="18"/>
      <c r="I14" s="18"/>
      <c r="J14" s="18"/>
    </row>
    <row r="15" spans="1:10" ht="27.95" customHeight="1">
      <c r="A15" s="83"/>
      <c r="B15" s="83"/>
      <c r="C15" s="83"/>
      <c r="D15" s="16"/>
      <c r="E15" s="18"/>
      <c r="F15" s="18"/>
      <c r="G15" s="15">
        <f t="shared" si="0"/>
        <v>0</v>
      </c>
      <c r="H15" s="18"/>
      <c r="I15" s="18"/>
      <c r="J15" s="18"/>
    </row>
    <row r="16" spans="1:10" ht="27.95" customHeight="1">
      <c r="A16" s="83"/>
      <c r="B16" s="83"/>
      <c r="C16" s="83"/>
      <c r="D16" s="16"/>
      <c r="E16" s="18"/>
      <c r="F16" s="18"/>
      <c r="G16" s="15">
        <f t="shared" si="0"/>
        <v>0</v>
      </c>
      <c r="H16" s="18"/>
      <c r="I16" s="18"/>
      <c r="J16" s="18"/>
    </row>
    <row r="17" spans="1:10" ht="27.95" customHeight="1">
      <c r="A17" s="83"/>
      <c r="B17" s="83"/>
      <c r="C17" s="83"/>
      <c r="D17" s="16"/>
      <c r="E17" s="18"/>
      <c r="F17" s="18"/>
      <c r="G17" s="15">
        <f t="shared" si="0"/>
        <v>0</v>
      </c>
      <c r="H17" s="18"/>
      <c r="I17" s="18"/>
      <c r="J17" s="18"/>
    </row>
    <row r="18" spans="1:10" ht="27" customHeight="1">
      <c r="A18" s="83"/>
      <c r="B18" s="83"/>
      <c r="C18" s="83"/>
      <c r="D18" s="16"/>
      <c r="E18" s="18"/>
      <c r="F18" s="18"/>
      <c r="G18" s="15">
        <f t="shared" si="0"/>
        <v>0</v>
      </c>
      <c r="H18" s="18"/>
      <c r="I18" s="18"/>
      <c r="J18" s="18"/>
    </row>
    <row r="19" spans="1:10" ht="27" customHeight="1">
      <c r="A19" s="83"/>
      <c r="B19" s="83"/>
      <c r="C19" s="83"/>
      <c r="D19" s="16"/>
      <c r="E19" s="18"/>
      <c r="F19" s="18"/>
      <c r="G19" s="15">
        <f t="shared" si="0"/>
        <v>0</v>
      </c>
      <c r="H19" s="18"/>
      <c r="I19" s="18"/>
      <c r="J19" s="18"/>
    </row>
    <row r="20" spans="1:10" ht="27" customHeight="1">
      <c r="A20" s="83"/>
      <c r="B20" s="83"/>
      <c r="C20" s="83"/>
      <c r="D20" s="16"/>
      <c r="E20" s="18"/>
      <c r="F20" s="18"/>
      <c r="G20" s="15">
        <f t="shared" si="0"/>
        <v>0</v>
      </c>
      <c r="H20" s="18"/>
      <c r="I20" s="18"/>
      <c r="J20" s="18"/>
    </row>
    <row r="21" spans="1:10" ht="27" customHeight="1">
      <c r="A21" s="83"/>
      <c r="B21" s="83"/>
      <c r="C21" s="83"/>
      <c r="D21" s="16"/>
      <c r="E21" s="18"/>
      <c r="F21" s="18"/>
      <c r="G21" s="15">
        <f t="shared" si="0"/>
        <v>0</v>
      </c>
      <c r="H21" s="18"/>
      <c r="I21" s="18"/>
      <c r="J21" s="18"/>
    </row>
    <row r="22" spans="1:10" ht="27" customHeight="1">
      <c r="A22" s="83"/>
      <c r="B22" s="83"/>
      <c r="C22" s="83"/>
      <c r="D22" s="16"/>
      <c r="E22" s="18"/>
      <c r="F22" s="18"/>
      <c r="G22" s="15">
        <f t="shared" si="0"/>
        <v>0</v>
      </c>
      <c r="H22" s="18"/>
      <c r="I22" s="18"/>
      <c r="J22" s="18"/>
    </row>
  </sheetData>
  <mergeCells count="25">
    <mergeCell ref="G6:G8"/>
    <mergeCell ref="H6:H8"/>
    <mergeCell ref="I6:I8"/>
    <mergeCell ref="F5:F8"/>
    <mergeCell ref="A2:J2"/>
    <mergeCell ref="A4:D4"/>
    <mergeCell ref="A5:D5"/>
    <mergeCell ref="G5:I5"/>
    <mergeCell ref="J5:J8"/>
    <mergeCell ref="A22:C22"/>
    <mergeCell ref="D6:D8"/>
    <mergeCell ref="E5:E8"/>
    <mergeCell ref="A6:C8"/>
    <mergeCell ref="A16:C16"/>
    <mergeCell ref="A17:C17"/>
    <mergeCell ref="A18:C18"/>
    <mergeCell ref="A19:C19"/>
    <mergeCell ref="A20:C20"/>
    <mergeCell ref="A10:C10"/>
    <mergeCell ref="A15:C15"/>
    <mergeCell ref="A11:C11"/>
    <mergeCell ref="A12:C12"/>
    <mergeCell ref="A13:C13"/>
    <mergeCell ref="A14:C14"/>
    <mergeCell ref="A21:C21"/>
  </mergeCells>
  <phoneticPr fontId="18" type="noConversion"/>
  <pageMargins left="0.75" right="0.75" top="1" bottom="1" header="0.50902777777777797" footer="0.5090277777777779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收入支出决算总表</vt:lpstr>
      <vt:lpstr>收入决算表</vt:lpstr>
      <vt:lpstr> 支出决算表</vt:lpstr>
      <vt:lpstr> 财政拨款收入支出决算总表</vt:lpstr>
      <vt:lpstr> 一般公共预算财政拨款收入支出决算表</vt:lpstr>
      <vt:lpstr>一般公共预算财政拨款基本支出决算表（功能分类）</vt:lpstr>
      <vt:lpstr>一般公共预算财政拨款基本支出决算表（经济分类）</vt:lpstr>
      <vt:lpstr>一般公共预算财政拨款“三公”经费支出决算表</vt:lpstr>
      <vt:lpstr>政府性基金预算财政拨款收入支出决算表</vt:lpstr>
      <vt:lpstr>政府采购情况表</vt:lpstr>
      <vt:lpstr>国有资产收益征缴情况表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</cp:revision>
  <cp:lastPrinted>2017-07-19T07:09:38Z</cp:lastPrinted>
  <dcterms:created xsi:type="dcterms:W3CDTF">2016-04-11T08:07:00Z</dcterms:created>
  <dcterms:modified xsi:type="dcterms:W3CDTF">2017-07-20T03:28:48Z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2052-10.1.0.6660</vt:lpwstr>
  </property>
</Properties>
</file>